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jeremyrunnalls/Downloads/"/>
    </mc:Choice>
  </mc:AlternateContent>
  <bookViews>
    <workbookView xWindow="0" yWindow="460" windowWidth="28220" windowHeight="16200"/>
  </bookViews>
  <sheets>
    <sheet name="Sheet1" sheetId="1" r:id="rId1"/>
    <sheet name="Sheet2" sheetId="2" r:id="rId2"/>
  </sheets>
  <definedNames>
    <definedName name="_xlnm._FilterDatabase" localSheetId="0" hidden="1">Sheet1!$A$2:$BW$2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" i="1" l="1"/>
  <c r="AQ42" i="1"/>
  <c r="AQ6" i="1"/>
  <c r="AQ4" i="1"/>
  <c r="AQ45" i="1"/>
  <c r="AQ46" i="1"/>
  <c r="AQ47" i="1"/>
  <c r="AQ30" i="1"/>
  <c r="AR30" i="1" a="1"/>
  <c r="AR30" i="1"/>
  <c r="AQ48" i="1"/>
  <c r="AQ43" i="1"/>
  <c r="AQ9" i="1"/>
  <c r="AQ34" i="1"/>
  <c r="AQ19" i="1"/>
  <c r="AQ23" i="1"/>
  <c r="AQ40" i="1"/>
  <c r="AQ17" i="1"/>
  <c r="AR17" i="1" a="1"/>
  <c r="AR17" i="1"/>
  <c r="AQ8" i="1"/>
  <c r="AQ3" i="1"/>
  <c r="AQ41" i="1"/>
  <c r="AQ49" i="1"/>
  <c r="AQ26" i="1"/>
  <c r="AQ12" i="1"/>
  <c r="AQ31" i="1"/>
  <c r="AQ39" i="1"/>
  <c r="AR39" i="1" a="1"/>
  <c r="AR39" i="1"/>
  <c r="AQ20" i="1"/>
  <c r="AQ50" i="1"/>
  <c r="AQ51" i="1"/>
  <c r="AQ10" i="1"/>
  <c r="AQ52" i="1"/>
  <c r="AQ15" i="1"/>
  <c r="AQ53" i="1"/>
  <c r="AQ11" i="1"/>
  <c r="AR11" i="1" a="1"/>
  <c r="AR11" i="1"/>
  <c r="AQ5" i="1"/>
  <c r="AQ33" i="1"/>
  <c r="AQ18" i="1"/>
  <c r="AQ54" i="1"/>
  <c r="AQ55" i="1"/>
  <c r="AQ56" i="1"/>
  <c r="AQ14" i="1"/>
  <c r="AQ28" i="1"/>
  <c r="AR28" i="1" a="1"/>
  <c r="AR28" i="1"/>
  <c r="AQ13" i="1"/>
  <c r="AQ27" i="1"/>
  <c r="AQ57" i="1"/>
  <c r="AQ24" i="1"/>
  <c r="AQ58" i="1"/>
  <c r="AQ59" i="1"/>
  <c r="AQ60" i="1"/>
  <c r="AQ61" i="1"/>
  <c r="AR61" i="1" a="1"/>
  <c r="AR61" i="1"/>
  <c r="AQ36" i="1"/>
  <c r="AQ22" i="1"/>
  <c r="AQ35" i="1"/>
  <c r="AQ62" i="1"/>
  <c r="AQ25" i="1"/>
  <c r="AQ16" i="1"/>
  <c r="AQ21" i="1"/>
  <c r="AQ63" i="1"/>
  <c r="AR63" i="1" a="1"/>
  <c r="AR63" i="1"/>
  <c r="AQ32" i="1"/>
  <c r="AQ29" i="1"/>
  <c r="AQ64" i="1"/>
  <c r="AQ37" i="1"/>
  <c r="AQ38" i="1"/>
  <c r="AQ65" i="1"/>
  <c r="AQ66" i="1"/>
  <c r="AQ44" i="1"/>
  <c r="AR44" i="1" a="1"/>
  <c r="AR44" i="1"/>
  <c r="AO7" i="1"/>
  <c r="AO42" i="1"/>
  <c r="AO6" i="1"/>
  <c r="AO4" i="1"/>
  <c r="AO45" i="1"/>
  <c r="AP45" i="1" a="1"/>
  <c r="AP45" i="1"/>
  <c r="AO46" i="1"/>
  <c r="AP46" i="1" a="1"/>
  <c r="AP46" i="1"/>
  <c r="AO47" i="1"/>
  <c r="AP47" i="1" a="1"/>
  <c r="AP47" i="1"/>
  <c r="AO30" i="1"/>
  <c r="AP30" i="1" a="1"/>
  <c r="AP30" i="1"/>
  <c r="AO48" i="1"/>
  <c r="AO43" i="1"/>
  <c r="AO9" i="1"/>
  <c r="AO34" i="1"/>
  <c r="AP34" i="1" a="1"/>
  <c r="AP34" i="1"/>
  <c r="AO19" i="1"/>
  <c r="AP19" i="1" a="1"/>
  <c r="AP19" i="1"/>
  <c r="AO23" i="1"/>
  <c r="AO40" i="1"/>
  <c r="AP40" i="1" a="1"/>
  <c r="AP40" i="1"/>
  <c r="AO17" i="1"/>
  <c r="AP17" i="1" a="1"/>
  <c r="AP17" i="1"/>
  <c r="AO8" i="1"/>
  <c r="AO3" i="1"/>
  <c r="AO41" i="1"/>
  <c r="AO49" i="1"/>
  <c r="AO26" i="1"/>
  <c r="AP26" i="1" a="1"/>
  <c r="AP26" i="1"/>
  <c r="AO12" i="1"/>
  <c r="AO31" i="1"/>
  <c r="AP31" i="1" a="1"/>
  <c r="AP31" i="1"/>
  <c r="AO39" i="1"/>
  <c r="AP39" i="1" a="1"/>
  <c r="AP39" i="1"/>
  <c r="AO20" i="1"/>
  <c r="AO50" i="1"/>
  <c r="AO51" i="1"/>
  <c r="AO10" i="1"/>
  <c r="AO52" i="1"/>
  <c r="AP52" i="1" a="1"/>
  <c r="AP52" i="1"/>
  <c r="AO15" i="1"/>
  <c r="AP15" i="1" a="1"/>
  <c r="AP15" i="1"/>
  <c r="AO53" i="1"/>
  <c r="AP53" i="1" a="1"/>
  <c r="AP53" i="1"/>
  <c r="AO11" i="1"/>
  <c r="AO5" i="1"/>
  <c r="AO33" i="1"/>
  <c r="AO18" i="1"/>
  <c r="AO54" i="1"/>
  <c r="AO55" i="1"/>
  <c r="AP55" i="1" a="1"/>
  <c r="AP55" i="1"/>
  <c r="AO56" i="1"/>
  <c r="AP56" i="1" a="1"/>
  <c r="AP56" i="1"/>
  <c r="AO14" i="1"/>
  <c r="AO28" i="1"/>
  <c r="AP28" i="1" a="1"/>
  <c r="AP28" i="1"/>
  <c r="AO13" i="1"/>
  <c r="AO27" i="1"/>
  <c r="AO57" i="1"/>
  <c r="AO24" i="1"/>
  <c r="AP24" i="1" a="1"/>
  <c r="AP24" i="1"/>
  <c r="AO58" i="1"/>
  <c r="AP58" i="1" a="1"/>
  <c r="AP58" i="1"/>
  <c r="AO59" i="1"/>
  <c r="AP59" i="1" a="1"/>
  <c r="AP59" i="1"/>
  <c r="AO60" i="1"/>
  <c r="AP60" i="1" a="1"/>
  <c r="AP60" i="1"/>
  <c r="AO61" i="1"/>
  <c r="AO36" i="1"/>
  <c r="AO22" i="1"/>
  <c r="AO35" i="1"/>
  <c r="AO62" i="1"/>
  <c r="AP62" i="1" a="1"/>
  <c r="AP62" i="1"/>
  <c r="AO25" i="1"/>
  <c r="AO16" i="1"/>
  <c r="AO21" i="1"/>
  <c r="AP21" i="1" a="1"/>
  <c r="AP21" i="1"/>
  <c r="AO63" i="1"/>
  <c r="AP63" i="1" a="1"/>
  <c r="AP63" i="1"/>
  <c r="AO32" i="1"/>
  <c r="AP32" i="1" a="1"/>
  <c r="AP32" i="1"/>
  <c r="AO29" i="1"/>
  <c r="AO64" i="1"/>
  <c r="AO37" i="1"/>
  <c r="AO38" i="1"/>
  <c r="AP38" i="1" a="1"/>
  <c r="AP38" i="1"/>
  <c r="AO65" i="1"/>
  <c r="AP65" i="1" a="1"/>
  <c r="AP65" i="1"/>
  <c r="AO66" i="1"/>
  <c r="AP66" i="1" a="1"/>
  <c r="AP66" i="1"/>
  <c r="AO44" i="1"/>
  <c r="AP44" i="1" a="1"/>
  <c r="AP44" i="1"/>
  <c r="AM7" i="1"/>
  <c r="AM42" i="1"/>
  <c r="AM6" i="1"/>
  <c r="AM4" i="1"/>
  <c r="AM45" i="1"/>
  <c r="AM46" i="1"/>
  <c r="AN46" i="1" a="1"/>
  <c r="AN46" i="1"/>
  <c r="AM47" i="1"/>
  <c r="AM30" i="1"/>
  <c r="AM48" i="1"/>
  <c r="AM43" i="1"/>
  <c r="AM9" i="1"/>
  <c r="AM34" i="1"/>
  <c r="AM19" i="1"/>
  <c r="AM23" i="1"/>
  <c r="AM40" i="1"/>
  <c r="AM17" i="1"/>
  <c r="AM8" i="1"/>
  <c r="AM3" i="1"/>
  <c r="AM41" i="1"/>
  <c r="AM49" i="1"/>
  <c r="AM26" i="1"/>
  <c r="AM12" i="1"/>
  <c r="AM31" i="1"/>
  <c r="AM39" i="1"/>
  <c r="AM20" i="1"/>
  <c r="AM50" i="1"/>
  <c r="AM51" i="1"/>
  <c r="AM10" i="1"/>
  <c r="AM52" i="1"/>
  <c r="AM15" i="1"/>
  <c r="AM53" i="1"/>
  <c r="AM11" i="1"/>
  <c r="AM5" i="1"/>
  <c r="AM33" i="1"/>
  <c r="AM18" i="1"/>
  <c r="AM54" i="1"/>
  <c r="AM55" i="1"/>
  <c r="AM56" i="1"/>
  <c r="AN56" i="1" a="1"/>
  <c r="AN56" i="1"/>
  <c r="AM14" i="1"/>
  <c r="AM28" i="1"/>
  <c r="AM13" i="1"/>
  <c r="AM27" i="1"/>
  <c r="AM57" i="1"/>
  <c r="AM24" i="1"/>
  <c r="AM58" i="1"/>
  <c r="AM59" i="1"/>
  <c r="AM60" i="1"/>
  <c r="AM61" i="1"/>
  <c r="AM36" i="1"/>
  <c r="AM22" i="1"/>
  <c r="AM35" i="1"/>
  <c r="AM62" i="1"/>
  <c r="AM25" i="1"/>
  <c r="AM16" i="1"/>
  <c r="AM21" i="1"/>
  <c r="AM63" i="1"/>
  <c r="AM32" i="1"/>
  <c r="AM29" i="1"/>
  <c r="AM64" i="1"/>
  <c r="AM37" i="1"/>
  <c r="AM38" i="1"/>
  <c r="AM65" i="1"/>
  <c r="AM66" i="1"/>
  <c r="AM44" i="1"/>
  <c r="BM44" i="1"/>
  <c r="BM7" i="1"/>
  <c r="BM42" i="1"/>
  <c r="BM6" i="1"/>
  <c r="BM4" i="1"/>
  <c r="BM45" i="1"/>
  <c r="BM46" i="1"/>
  <c r="BM47" i="1"/>
  <c r="BM30" i="1"/>
  <c r="BN30" i="1" a="1"/>
  <c r="BN30" i="1"/>
  <c r="BM48" i="1"/>
  <c r="BM43" i="1"/>
  <c r="BM9" i="1"/>
  <c r="BM34" i="1"/>
  <c r="BM19" i="1"/>
  <c r="BM23" i="1"/>
  <c r="BN23" i="1" a="1"/>
  <c r="BN23" i="1"/>
  <c r="BM40" i="1"/>
  <c r="BM17" i="1"/>
  <c r="BM8" i="1"/>
  <c r="BM3" i="1"/>
  <c r="BM41" i="1"/>
  <c r="BM49" i="1"/>
  <c r="BM26" i="1"/>
  <c r="BM12" i="1"/>
  <c r="BM31" i="1"/>
  <c r="BM39" i="1"/>
  <c r="BM20" i="1"/>
  <c r="BM50" i="1"/>
  <c r="BM51" i="1"/>
  <c r="BM10" i="1"/>
  <c r="BM52" i="1"/>
  <c r="BM15" i="1"/>
  <c r="BM53" i="1"/>
  <c r="BM11" i="1"/>
  <c r="BM5" i="1"/>
  <c r="BM33" i="1"/>
  <c r="BN33" i="1" a="1"/>
  <c r="BN33" i="1"/>
  <c r="BM18" i="1"/>
  <c r="BM54" i="1"/>
  <c r="BM55" i="1"/>
  <c r="BM56" i="1"/>
  <c r="BM14" i="1"/>
  <c r="BM28" i="1"/>
  <c r="BM13" i="1"/>
  <c r="BN11" i="1" a="1"/>
  <c r="BN11" i="1"/>
  <c r="BM27" i="1"/>
  <c r="BM57" i="1"/>
  <c r="BM24" i="1"/>
  <c r="BM58" i="1"/>
  <c r="BM59" i="1"/>
  <c r="BM60" i="1"/>
  <c r="BM61" i="1"/>
  <c r="BM36" i="1"/>
  <c r="BN36" i="1" a="1"/>
  <c r="BN36" i="1"/>
  <c r="BM22" i="1"/>
  <c r="BM35" i="1"/>
  <c r="BM62" i="1"/>
  <c r="BM25" i="1"/>
  <c r="BM16" i="1"/>
  <c r="BM21" i="1"/>
  <c r="BM63" i="1"/>
  <c r="BM32" i="1"/>
  <c r="BM29" i="1"/>
  <c r="BM64" i="1"/>
  <c r="BM37" i="1"/>
  <c r="BM38" i="1"/>
  <c r="BM65" i="1"/>
  <c r="BM66" i="1"/>
  <c r="AP37" i="1" a="1"/>
  <c r="AP37" i="1"/>
  <c r="AP64" i="1" a="1"/>
  <c r="AP64" i="1"/>
  <c r="AP29" i="1" a="1"/>
  <c r="AP29" i="1"/>
  <c r="AP35" i="1" a="1"/>
  <c r="AP35" i="1"/>
  <c r="AP22" i="1" a="1"/>
  <c r="AP22" i="1"/>
  <c r="AP36" i="1" a="1"/>
  <c r="AP36" i="1"/>
  <c r="AP61" i="1" a="1"/>
  <c r="AP61" i="1"/>
  <c r="AP57" i="1" a="1"/>
  <c r="AP57" i="1"/>
  <c r="AP27" i="1" a="1"/>
  <c r="AP27" i="1"/>
  <c r="AP54" i="1" a="1"/>
  <c r="AP54" i="1"/>
  <c r="AP18" i="1" a="1"/>
  <c r="AP18" i="1"/>
  <c r="AP33" i="1" a="1"/>
  <c r="AP33" i="1"/>
  <c r="AP5" i="1" a="1"/>
  <c r="AP5" i="1"/>
  <c r="AP11" i="1" a="1"/>
  <c r="AP11" i="1"/>
  <c r="AP51" i="1" a="1"/>
  <c r="AP51" i="1"/>
  <c r="AP50" i="1" a="1"/>
  <c r="AP50" i="1"/>
  <c r="AP49" i="1" a="1"/>
  <c r="AP49" i="1"/>
  <c r="AP41" i="1" a="1"/>
  <c r="AP41" i="1"/>
  <c r="AP3" i="1" a="1"/>
  <c r="AP3" i="1"/>
  <c r="AP9" i="1" a="1"/>
  <c r="AP9" i="1"/>
  <c r="AP43" i="1" a="1"/>
  <c r="AP43" i="1"/>
  <c r="AP48" i="1" a="1"/>
  <c r="AP48" i="1"/>
  <c r="AP42" i="1" a="1"/>
  <c r="AP42" i="1"/>
  <c r="AP7" i="1" a="1"/>
  <c r="AP7" i="1"/>
  <c r="AK7" i="1"/>
  <c r="AK42" i="1"/>
  <c r="AK6" i="1"/>
  <c r="AK4" i="1"/>
  <c r="AK45" i="1"/>
  <c r="AK46" i="1"/>
  <c r="AK47" i="1"/>
  <c r="AK30" i="1"/>
  <c r="AK48" i="1"/>
  <c r="AK43" i="1"/>
  <c r="AK9" i="1"/>
  <c r="AK34" i="1"/>
  <c r="AK19" i="1"/>
  <c r="AK23" i="1"/>
  <c r="AK40" i="1"/>
  <c r="AK17" i="1"/>
  <c r="AK8" i="1"/>
  <c r="AK3" i="1"/>
  <c r="AK41" i="1"/>
  <c r="AK49" i="1"/>
  <c r="AK26" i="1"/>
  <c r="AK12" i="1"/>
  <c r="AK31" i="1"/>
  <c r="AK39" i="1"/>
  <c r="AK20" i="1"/>
  <c r="AK50" i="1"/>
  <c r="AK51" i="1"/>
  <c r="AK10" i="1"/>
  <c r="AK52" i="1"/>
  <c r="AK15" i="1"/>
  <c r="AK53" i="1"/>
  <c r="AK11" i="1"/>
  <c r="AK5" i="1"/>
  <c r="AK33" i="1"/>
  <c r="AK18" i="1"/>
  <c r="AK54" i="1"/>
  <c r="AK55" i="1"/>
  <c r="AK56" i="1"/>
  <c r="AK14" i="1"/>
  <c r="AK28" i="1"/>
  <c r="AK13" i="1"/>
  <c r="AK27" i="1"/>
  <c r="AK57" i="1"/>
  <c r="AK24" i="1"/>
  <c r="AK58" i="1"/>
  <c r="AK59" i="1"/>
  <c r="AK60" i="1"/>
  <c r="AK61" i="1"/>
  <c r="AK36" i="1"/>
  <c r="AK22" i="1"/>
  <c r="AK35" i="1"/>
  <c r="AK62" i="1"/>
  <c r="AK25" i="1"/>
  <c r="AK16" i="1"/>
  <c r="AK21" i="1"/>
  <c r="AK63" i="1"/>
  <c r="AK32" i="1"/>
  <c r="AK29" i="1"/>
  <c r="AK64" i="1"/>
  <c r="AK37" i="1"/>
  <c r="AK38" i="1"/>
  <c r="AK65" i="1"/>
  <c r="AK66" i="1"/>
  <c r="AK44" i="1"/>
  <c r="BN63" i="1" a="1"/>
  <c r="BN63" i="1"/>
  <c r="BN64" i="1" a="1"/>
  <c r="BN64" i="1"/>
  <c r="BN9" i="1" a="1"/>
  <c r="BN9" i="1"/>
  <c r="BN62" i="1" a="1"/>
  <c r="BN62" i="1"/>
  <c r="BN39" i="1" a="1"/>
  <c r="BN39" i="1"/>
  <c r="AN16" i="1" a="1"/>
  <c r="AN16" i="1"/>
  <c r="AN12" i="1" a="1"/>
  <c r="AN12" i="1"/>
  <c r="AP16" i="1" a="1"/>
  <c r="AP16" i="1"/>
  <c r="AP12" i="1" a="1"/>
  <c r="AP12" i="1"/>
  <c r="AP23" i="1" a="1"/>
  <c r="AP23" i="1"/>
  <c r="AL37" i="1" a="1"/>
  <c r="AL37" i="1"/>
  <c r="BN59" i="1" a="1"/>
  <c r="BN59" i="1"/>
  <c r="BN37" i="1" a="1"/>
  <c r="BN37" i="1"/>
  <c r="BN10" i="1" a="1"/>
  <c r="BN10" i="1"/>
  <c r="BN40" i="1" a="1"/>
  <c r="BN40" i="1"/>
  <c r="BN35" i="1" a="1"/>
  <c r="BN35" i="1"/>
  <c r="BN57" i="1" a="1"/>
  <c r="BN57" i="1"/>
  <c r="BN18" i="1" a="1"/>
  <c r="BN18" i="1"/>
  <c r="BN51" i="1" a="1"/>
  <c r="BN51" i="1"/>
  <c r="BN41" i="1" a="1"/>
  <c r="BN41" i="1"/>
  <c r="BN6" i="1" a="1"/>
  <c r="BN6" i="1"/>
  <c r="BN5" i="1" a="1"/>
  <c r="BN5" i="1"/>
  <c r="BN42" i="1" a="1"/>
  <c r="BN42" i="1"/>
  <c r="BN38" i="1" a="1"/>
  <c r="BN38" i="1"/>
  <c r="BN28" i="1" a="1"/>
  <c r="BN28" i="1"/>
  <c r="BN49" i="1" a="1"/>
  <c r="BN49" i="1"/>
  <c r="BN43" i="1" a="1"/>
  <c r="BN43" i="1"/>
  <c r="BN44" i="1" a="1"/>
  <c r="BN44" i="1"/>
  <c r="BN50" i="1" a="1"/>
  <c r="BN50" i="1"/>
  <c r="BN4" i="1" a="1"/>
  <c r="BN4" i="1"/>
  <c r="BN58" i="1" a="1"/>
  <c r="BN58" i="1"/>
  <c r="BN65" i="1" a="1"/>
  <c r="BN65" i="1"/>
  <c r="BN27" i="1" a="1"/>
  <c r="BN27" i="1"/>
  <c r="BN26" i="1" a="1"/>
  <c r="BN26" i="1"/>
  <c r="BN7" i="1" a="1"/>
  <c r="BN7" i="1"/>
  <c r="BN21" i="1" a="1"/>
  <c r="BN21" i="1"/>
  <c r="AL7" i="1" a="1"/>
  <c r="AL7" i="1"/>
  <c r="BN29" i="1" a="1"/>
  <c r="BN29" i="1"/>
  <c r="BN52" i="1" a="1"/>
  <c r="BN52" i="1"/>
  <c r="BN60" i="1" a="1"/>
  <c r="BN60" i="1"/>
  <c r="BN14" i="1" a="1"/>
  <c r="BN14" i="1"/>
  <c r="BN31" i="1" a="1"/>
  <c r="BN31" i="1"/>
  <c r="BN47" i="1" a="1"/>
  <c r="BN47" i="1"/>
  <c r="BN16" i="1" a="1"/>
  <c r="BN16" i="1"/>
  <c r="BN56" i="1" a="1"/>
  <c r="BN56" i="1"/>
  <c r="BN15" i="1" a="1"/>
  <c r="BN15" i="1"/>
  <c r="BN12" i="1" a="1"/>
  <c r="BN12" i="1"/>
  <c r="BN46" i="1" a="1"/>
  <c r="BN46" i="1"/>
  <c r="BN25" i="1" a="1"/>
  <c r="BN25" i="1"/>
  <c r="BN19" i="1" a="1"/>
  <c r="BN19" i="1"/>
  <c r="BN66" i="1" a="1"/>
  <c r="BN66" i="1"/>
  <c r="BN53" i="1" a="1"/>
  <c r="BN53" i="1"/>
  <c r="AP14" i="1" a="1"/>
  <c r="AP14" i="1"/>
  <c r="BN55" i="1" a="1"/>
  <c r="BN55" i="1"/>
  <c r="BN45" i="1" a="1"/>
  <c r="BN45" i="1"/>
  <c r="BN22" i="1" a="1"/>
  <c r="BN22" i="1"/>
  <c r="BN24" i="1" a="1"/>
  <c r="BN24" i="1"/>
  <c r="BN34" i="1" a="1"/>
  <c r="BN34" i="1"/>
  <c r="BN3" i="1" a="1"/>
  <c r="BN3" i="1"/>
  <c r="BN17" i="1" a="1"/>
  <c r="BN17" i="1"/>
  <c r="BN54" i="1" a="1"/>
  <c r="BN54" i="1"/>
  <c r="BN32" i="1" a="1"/>
  <c r="BN32" i="1"/>
  <c r="BN13" i="1" a="1"/>
  <c r="BN13" i="1"/>
  <c r="BN20" i="1" a="1"/>
  <c r="BN20" i="1"/>
  <c r="BN48" i="1" a="1"/>
  <c r="BN48" i="1"/>
  <c r="BN8" i="1" a="1"/>
  <c r="BN8" i="1"/>
  <c r="BN61" i="1" a="1"/>
  <c r="BN61" i="1"/>
  <c r="AN7" i="1" a="1"/>
  <c r="AN7" i="1"/>
  <c r="AP13" i="1" a="1"/>
  <c r="AP13" i="1"/>
  <c r="AR66" i="1" a="1"/>
  <c r="AR66" i="1"/>
  <c r="AP25" i="1" a="1"/>
  <c r="AP25" i="1"/>
  <c r="AR8" i="1" a="1"/>
  <c r="AR8" i="1"/>
  <c r="AR13" i="1" a="1"/>
  <c r="AR13" i="1"/>
  <c r="AR3" i="1" a="1"/>
  <c r="AR3" i="1"/>
  <c r="AR27" i="1" a="1"/>
  <c r="AR27" i="1"/>
  <c r="AR6" i="1" a="1"/>
  <c r="AR6" i="1"/>
  <c r="AR9" i="1" a="1"/>
  <c r="AR9" i="1"/>
  <c r="AR41" i="1" a="1"/>
  <c r="AR41" i="1"/>
  <c r="AR51" i="1" a="1"/>
  <c r="AR51" i="1"/>
  <c r="AR18" i="1" a="1"/>
  <c r="AR18" i="1"/>
  <c r="AR57" i="1" a="1"/>
  <c r="AR57" i="1"/>
  <c r="AR35" i="1" a="1"/>
  <c r="AR35" i="1"/>
  <c r="AR64" i="1" a="1"/>
  <c r="AR64" i="1"/>
  <c r="AR4" i="1" a="1"/>
  <c r="AR4" i="1"/>
  <c r="AR34" i="1" a="1"/>
  <c r="AR34" i="1"/>
  <c r="AR49" i="1" a="1"/>
  <c r="AR49" i="1"/>
  <c r="AR10" i="1" a="1"/>
  <c r="AR10" i="1"/>
  <c r="AR54" i="1" a="1"/>
  <c r="AR54" i="1"/>
  <c r="AR24" i="1" a="1"/>
  <c r="AR24" i="1"/>
  <c r="AR62" i="1" a="1"/>
  <c r="AR62" i="1"/>
  <c r="AR37" i="1" a="1"/>
  <c r="AR37" i="1"/>
  <c r="AR7" i="1" a="1"/>
  <c r="AR7" i="1"/>
  <c r="AR20" i="1" a="1"/>
  <c r="AR20" i="1"/>
  <c r="AR36" i="1" a="1"/>
  <c r="AR36" i="1"/>
  <c r="AR43" i="1" a="1"/>
  <c r="AR43" i="1"/>
  <c r="AR33" i="1" a="1"/>
  <c r="AR33" i="1"/>
  <c r="AR29" i="1" a="1"/>
  <c r="AR29" i="1"/>
  <c r="AR45" i="1" a="1"/>
  <c r="AR45" i="1"/>
  <c r="AR26" i="1" a="1"/>
  <c r="AR26" i="1"/>
  <c r="AR55" i="1" a="1"/>
  <c r="AR55" i="1"/>
  <c r="AR25" i="1" a="1"/>
  <c r="AR25" i="1"/>
  <c r="AR12" i="1" a="1"/>
  <c r="AR12" i="1"/>
  <c r="AR15" i="1" a="1"/>
  <c r="AR15" i="1"/>
  <c r="AR56" i="1" a="1"/>
  <c r="AR56" i="1"/>
  <c r="AR59" i="1" a="1"/>
  <c r="AR59" i="1"/>
  <c r="AR16" i="1" a="1"/>
  <c r="AR16" i="1"/>
  <c r="AR65" i="1" a="1"/>
  <c r="AR65" i="1"/>
  <c r="AR48" i="1" a="1"/>
  <c r="AR48" i="1"/>
  <c r="AR5" i="1" a="1"/>
  <c r="AR5" i="1"/>
  <c r="AR32" i="1" a="1"/>
  <c r="AR32" i="1"/>
  <c r="AR42" i="1" a="1"/>
  <c r="AR42" i="1"/>
  <c r="AR50" i="1" a="1"/>
  <c r="AR50" i="1"/>
  <c r="AR22" i="1" a="1"/>
  <c r="AR22" i="1"/>
  <c r="AR19" i="1" a="1"/>
  <c r="AR19" i="1"/>
  <c r="AR52" i="1" a="1"/>
  <c r="AR52" i="1"/>
  <c r="AR58" i="1" a="1"/>
  <c r="AR58" i="1"/>
  <c r="AR38" i="1" a="1"/>
  <c r="AR38" i="1"/>
  <c r="AR46" i="1" a="1"/>
  <c r="AR46" i="1"/>
  <c r="AR23" i="1" a="1"/>
  <c r="AR23" i="1"/>
  <c r="AR47" i="1" a="1"/>
  <c r="AR47" i="1"/>
  <c r="AR40" i="1" a="1"/>
  <c r="AR40" i="1"/>
  <c r="AR31" i="1" a="1"/>
  <c r="AR31" i="1"/>
  <c r="AR53" i="1" a="1"/>
  <c r="AR53" i="1"/>
  <c r="AR14" i="1" a="1"/>
  <c r="AR14" i="1"/>
  <c r="AR60" i="1" a="1"/>
  <c r="AR60" i="1"/>
  <c r="AR21" i="1" a="1"/>
  <c r="AR21" i="1"/>
  <c r="AP8" i="1" a="1"/>
  <c r="AP8" i="1"/>
  <c r="AP20" i="1" a="1"/>
  <c r="AP20" i="1"/>
  <c r="AP6" i="1" a="1"/>
  <c r="AP6" i="1"/>
  <c r="AP4" i="1" a="1"/>
  <c r="AP4" i="1"/>
  <c r="AP10" i="1" a="1"/>
  <c r="AP10" i="1"/>
  <c r="AN25" i="1" a="1"/>
  <c r="AN25" i="1"/>
  <c r="AN55" i="1" a="1"/>
  <c r="AN55" i="1"/>
  <c r="AN26" i="1" a="1"/>
  <c r="AN26" i="1"/>
  <c r="AN45" i="1" a="1"/>
  <c r="AN45" i="1"/>
  <c r="AN29" i="1" a="1"/>
  <c r="AN29" i="1"/>
  <c r="AN27" i="1" a="1"/>
  <c r="AN27" i="1"/>
  <c r="AN50" i="1" a="1"/>
  <c r="AN50" i="1"/>
  <c r="AN43" i="1" a="1"/>
  <c r="AN43" i="1"/>
  <c r="AN66" i="1" a="1"/>
  <c r="AN66" i="1"/>
  <c r="AN32" i="1" a="1"/>
  <c r="AN32" i="1"/>
  <c r="AN62" i="1" a="1"/>
  <c r="AN62" i="1"/>
  <c r="AN60" i="1" a="1"/>
  <c r="AN60" i="1"/>
  <c r="AN13" i="1" a="1"/>
  <c r="AN13" i="1"/>
  <c r="AN54" i="1" a="1"/>
  <c r="AN54" i="1"/>
  <c r="AN53" i="1" a="1"/>
  <c r="AN53" i="1"/>
  <c r="AN20" i="1" a="1"/>
  <c r="AN20" i="1"/>
  <c r="AN49" i="1" a="1"/>
  <c r="AN49" i="1"/>
  <c r="AN40" i="1" a="1"/>
  <c r="AN40" i="1"/>
  <c r="AN48" i="1" a="1"/>
  <c r="AN48" i="1"/>
  <c r="AN4" i="1" a="1"/>
  <c r="AN4" i="1"/>
  <c r="AN65" i="1" a="1"/>
  <c r="AN65" i="1"/>
  <c r="AN59" i="1" a="1"/>
  <c r="AN59" i="1"/>
  <c r="AN15" i="1" a="1"/>
  <c r="AN15" i="1"/>
  <c r="AN23" i="1" a="1"/>
  <c r="AN23" i="1"/>
  <c r="AN64" i="1" a="1"/>
  <c r="AN64" i="1"/>
  <c r="AN57" i="1" a="1"/>
  <c r="AN57" i="1"/>
  <c r="AN51" i="1" a="1"/>
  <c r="AN51" i="1"/>
  <c r="AN9" i="1" a="1"/>
  <c r="AN9" i="1"/>
  <c r="AN38" i="1" a="1"/>
  <c r="AN38" i="1"/>
  <c r="AN35" i="1" a="1"/>
  <c r="AN35" i="1"/>
  <c r="AN28" i="1" a="1"/>
  <c r="AN28" i="1"/>
  <c r="AN52" i="1" a="1"/>
  <c r="AN52" i="1"/>
  <c r="AN41" i="1" a="1"/>
  <c r="AN41" i="1"/>
  <c r="AN6" i="1" a="1"/>
  <c r="AN6" i="1"/>
  <c r="AN22" i="1" a="1"/>
  <c r="AN22" i="1"/>
  <c r="AN33" i="1" a="1"/>
  <c r="AN33" i="1"/>
  <c r="AN3" i="1" a="1"/>
  <c r="AN3" i="1"/>
  <c r="AN42" i="1" a="1"/>
  <c r="AN42" i="1"/>
  <c r="AN44" i="1" a="1"/>
  <c r="AN44" i="1"/>
  <c r="AN61" i="1" a="1"/>
  <c r="AN61" i="1"/>
  <c r="AN11" i="1" a="1"/>
  <c r="AN11" i="1"/>
  <c r="AN17" i="1" a="1"/>
  <c r="AN17" i="1"/>
  <c r="AN63" i="1" a="1"/>
  <c r="AN63" i="1"/>
  <c r="AN58" i="1" a="1"/>
  <c r="AN58" i="1"/>
  <c r="AN18" i="1" a="1"/>
  <c r="AN18" i="1"/>
  <c r="AN39" i="1" a="1"/>
  <c r="AN39" i="1"/>
  <c r="AN19" i="1" a="1"/>
  <c r="AN19" i="1"/>
  <c r="AN30" i="1" a="1"/>
  <c r="AN30" i="1"/>
  <c r="AN37" i="1" a="1"/>
  <c r="AN37" i="1"/>
  <c r="AN21" i="1" a="1"/>
  <c r="AN21" i="1"/>
  <c r="AN36" i="1" a="1"/>
  <c r="AN36" i="1"/>
  <c r="AN24" i="1" a="1"/>
  <c r="AN24" i="1"/>
  <c r="AN14" i="1" a="1"/>
  <c r="AN14" i="1"/>
  <c r="AN5" i="1" a="1"/>
  <c r="AN5" i="1"/>
  <c r="AN10" i="1" a="1"/>
  <c r="AN10" i="1"/>
  <c r="AN31" i="1" a="1"/>
  <c r="AN31" i="1"/>
  <c r="AN8" i="1" a="1"/>
  <c r="AN8" i="1"/>
  <c r="AN34" i="1" a="1"/>
  <c r="AN34" i="1"/>
  <c r="AN47" i="1" a="1"/>
  <c r="AN47" i="1"/>
  <c r="AL13" i="1" a="1"/>
  <c r="AL13" i="1"/>
  <c r="AL31" i="1" a="1"/>
  <c r="AL31" i="1"/>
  <c r="AL64" i="1" a="1"/>
  <c r="AL64" i="1"/>
  <c r="AL6" i="1" a="1"/>
  <c r="AL6" i="1"/>
  <c r="AL27" i="1" a="1"/>
  <c r="AL27" i="1"/>
  <c r="AL55" i="1" a="1"/>
  <c r="AL55" i="1"/>
  <c r="AL10" i="1" a="1"/>
  <c r="AL10" i="1"/>
  <c r="AL41" i="1" a="1"/>
  <c r="AL41" i="1"/>
  <c r="AL43" i="1" a="1"/>
  <c r="AL43" i="1"/>
  <c r="AL45" i="1" a="1"/>
  <c r="AL45" i="1"/>
  <c r="AL44" i="1" a="1"/>
  <c r="AL44" i="1"/>
  <c r="AL21" i="1" a="1"/>
  <c r="AL21" i="1"/>
  <c r="AL59" i="1" a="1"/>
  <c r="AL59" i="1"/>
  <c r="AL11" i="1" a="1"/>
  <c r="AL11" i="1"/>
  <c r="AL23" i="1" a="1"/>
  <c r="AL23" i="1"/>
  <c r="AL48" i="1" a="1"/>
  <c r="AL48" i="1"/>
  <c r="AL22" i="1" a="1"/>
  <c r="AL22" i="1"/>
  <c r="AL58" i="1" a="1"/>
  <c r="AL58" i="1"/>
  <c r="AL54" i="1" a="1"/>
  <c r="AL54" i="1"/>
  <c r="AL51" i="1" a="1"/>
  <c r="AL51" i="1"/>
  <c r="AL3" i="1" a="1"/>
  <c r="AL3" i="1"/>
  <c r="AL19" i="1" a="1"/>
  <c r="AL19" i="1"/>
  <c r="AL4" i="1" a="1"/>
  <c r="AL4" i="1"/>
  <c r="AL66" i="1" a="1"/>
  <c r="AL66" i="1"/>
  <c r="AL16" i="1" a="1"/>
  <c r="AL16" i="1"/>
  <c r="AL36" i="1" a="1"/>
  <c r="AL36" i="1"/>
  <c r="AL28" i="1" a="1"/>
  <c r="AL28" i="1"/>
  <c r="AL53" i="1" a="1"/>
  <c r="AL53" i="1"/>
  <c r="AL12" i="1" a="1"/>
  <c r="AL12" i="1"/>
  <c r="AL8" i="1" a="1"/>
  <c r="AL8" i="1"/>
  <c r="AL30" i="1" a="1"/>
  <c r="AL30" i="1"/>
  <c r="AL29" i="1" a="1"/>
  <c r="AL29" i="1"/>
  <c r="AL25" i="1" a="1"/>
  <c r="AL25" i="1"/>
  <c r="AL24" i="1" a="1"/>
  <c r="AL24" i="1"/>
  <c r="AL18" i="1" a="1"/>
  <c r="AL18" i="1"/>
  <c r="AL50" i="1" a="1"/>
  <c r="AL50" i="1"/>
  <c r="AL26" i="1" a="1"/>
  <c r="AL26" i="1"/>
  <c r="AL34" i="1" a="1"/>
  <c r="AL34" i="1"/>
  <c r="AL65" i="1" a="1"/>
  <c r="AL65" i="1"/>
  <c r="AL32" i="1" a="1"/>
  <c r="AL32" i="1"/>
  <c r="AL61" i="1" a="1"/>
  <c r="AL61" i="1"/>
  <c r="AL14" i="1" a="1"/>
  <c r="AL14" i="1"/>
  <c r="AL15" i="1" a="1"/>
  <c r="AL15" i="1"/>
  <c r="AL20" i="1" a="1"/>
  <c r="AL20" i="1"/>
  <c r="AL17" i="1" a="1"/>
  <c r="AL17" i="1"/>
  <c r="AL47" i="1" a="1"/>
  <c r="AL47" i="1"/>
  <c r="AL38" i="1" a="1"/>
  <c r="AL38" i="1"/>
  <c r="AL62" i="1" a="1"/>
  <c r="AL62" i="1"/>
  <c r="AL57" i="1" a="1"/>
  <c r="AL57" i="1"/>
  <c r="AL33" i="1" a="1"/>
  <c r="AL33" i="1"/>
  <c r="AL52" i="1" a="1"/>
  <c r="AL52" i="1"/>
  <c r="AL49" i="1" a="1"/>
  <c r="AL49" i="1"/>
  <c r="AL9" i="1" a="1"/>
  <c r="AL9" i="1"/>
  <c r="AL42" i="1" a="1"/>
  <c r="AL42" i="1"/>
  <c r="AL35" i="1" a="1"/>
  <c r="AL35" i="1"/>
  <c r="AL63" i="1" a="1"/>
  <c r="AL63" i="1"/>
  <c r="AL60" i="1" a="1"/>
  <c r="AL60" i="1"/>
  <c r="AL56" i="1" a="1"/>
  <c r="AL56" i="1"/>
  <c r="AL5" i="1" a="1"/>
  <c r="AL5" i="1"/>
  <c r="AL39" i="1" a="1"/>
  <c r="AL39" i="1"/>
  <c r="AL40" i="1" a="1"/>
  <c r="AL40" i="1"/>
  <c r="AL46" i="1" a="1"/>
  <c r="AL46" i="1"/>
  <c r="AW15" i="1"/>
  <c r="AX15" i="1"/>
  <c r="AU44" i="1"/>
  <c r="AV44" i="1"/>
  <c r="AS44" i="1"/>
  <c r="BQ44" i="1" a="1"/>
  <c r="BQ44" i="1"/>
  <c r="BQ7" i="1" a="1"/>
  <c r="BQ7" i="1"/>
  <c r="BQ42" i="1" a="1"/>
  <c r="BQ42" i="1"/>
  <c r="BQ6" i="1" a="1"/>
  <c r="BQ6" i="1"/>
  <c r="BQ4" i="1" a="1"/>
  <c r="BQ4" i="1"/>
  <c r="BQ45" i="1" a="1"/>
  <c r="BQ45" i="1"/>
  <c r="BQ46" i="1" a="1"/>
  <c r="BQ46" i="1"/>
  <c r="BQ47" i="1" a="1"/>
  <c r="BQ47" i="1"/>
  <c r="BA7" i="1"/>
  <c r="BB7" i="1"/>
  <c r="BA42" i="1"/>
  <c r="BB42" i="1"/>
  <c r="BA6" i="1"/>
  <c r="BB6" i="1"/>
  <c r="BA4" i="1"/>
  <c r="BB4" i="1"/>
  <c r="BA45" i="1"/>
  <c r="BB45" i="1"/>
  <c r="BA46" i="1"/>
  <c r="BB46" i="1"/>
  <c r="BA47" i="1"/>
  <c r="BB47" i="1"/>
  <c r="BA30" i="1"/>
  <c r="BB30" i="1"/>
  <c r="BA48" i="1"/>
  <c r="BB48" i="1"/>
  <c r="BA43" i="1"/>
  <c r="BB43" i="1"/>
  <c r="BA9" i="1"/>
  <c r="BB9" i="1"/>
  <c r="BA34" i="1"/>
  <c r="BB34" i="1"/>
  <c r="BA19" i="1"/>
  <c r="BB19" i="1"/>
  <c r="BA23" i="1"/>
  <c r="BB23" i="1"/>
  <c r="BA40" i="1"/>
  <c r="BB40" i="1"/>
  <c r="BA17" i="1"/>
  <c r="BB17" i="1"/>
  <c r="BA8" i="1"/>
  <c r="BB8" i="1"/>
  <c r="BA3" i="1"/>
  <c r="BB3" i="1"/>
  <c r="BA41" i="1"/>
  <c r="BB41" i="1"/>
  <c r="BA49" i="1"/>
  <c r="BB49" i="1"/>
  <c r="BA26" i="1"/>
  <c r="BB26" i="1"/>
  <c r="BA12" i="1"/>
  <c r="BB12" i="1"/>
  <c r="BA31" i="1"/>
  <c r="BB31" i="1"/>
  <c r="BA39" i="1"/>
  <c r="BB39" i="1"/>
  <c r="BA20" i="1"/>
  <c r="BB20" i="1"/>
  <c r="BA50" i="1"/>
  <c r="BB50" i="1"/>
  <c r="BA51" i="1"/>
  <c r="BB51" i="1"/>
  <c r="BA10" i="1"/>
  <c r="BB10" i="1"/>
  <c r="BA52" i="1"/>
  <c r="BB52" i="1"/>
  <c r="BA15" i="1"/>
  <c r="BB15" i="1"/>
  <c r="BA53" i="1"/>
  <c r="BB53" i="1"/>
  <c r="BA11" i="1"/>
  <c r="BB11" i="1"/>
  <c r="BA5" i="1"/>
  <c r="BB5" i="1"/>
  <c r="BA33" i="1"/>
  <c r="BB33" i="1"/>
  <c r="BA18" i="1"/>
  <c r="BB18" i="1"/>
  <c r="BA54" i="1"/>
  <c r="BB54" i="1"/>
  <c r="BA55" i="1"/>
  <c r="BB55" i="1"/>
  <c r="BA56" i="1"/>
  <c r="BB56" i="1"/>
  <c r="BA14" i="1"/>
  <c r="BB14" i="1"/>
  <c r="BA28" i="1"/>
  <c r="BB28" i="1"/>
  <c r="BA13" i="1"/>
  <c r="BB13" i="1"/>
  <c r="BA27" i="1"/>
  <c r="BB27" i="1"/>
  <c r="BA57" i="1"/>
  <c r="BB57" i="1"/>
  <c r="BA24" i="1"/>
  <c r="BB24" i="1"/>
  <c r="BA58" i="1"/>
  <c r="BB58" i="1"/>
  <c r="BA59" i="1"/>
  <c r="BB59" i="1"/>
  <c r="BA60" i="1"/>
  <c r="BB60" i="1"/>
  <c r="BA61" i="1"/>
  <c r="BB61" i="1"/>
  <c r="BA36" i="1"/>
  <c r="BB36" i="1"/>
  <c r="BA22" i="1"/>
  <c r="BB22" i="1"/>
  <c r="BA35" i="1"/>
  <c r="BB35" i="1"/>
  <c r="BA62" i="1"/>
  <c r="BB62" i="1"/>
  <c r="BA25" i="1"/>
  <c r="BB25" i="1"/>
  <c r="BA16" i="1"/>
  <c r="BB16" i="1"/>
  <c r="BA21" i="1"/>
  <c r="BB21" i="1"/>
  <c r="BA63" i="1"/>
  <c r="BB63" i="1"/>
  <c r="BA32" i="1"/>
  <c r="BB32" i="1"/>
  <c r="BA29" i="1"/>
  <c r="BB29" i="1"/>
  <c r="BA64" i="1"/>
  <c r="BB64" i="1"/>
  <c r="BA37" i="1"/>
  <c r="BB37" i="1"/>
  <c r="BA38" i="1"/>
  <c r="BB38" i="1"/>
  <c r="BA65" i="1"/>
  <c r="BB65" i="1"/>
  <c r="BA66" i="1"/>
  <c r="BB66" i="1"/>
  <c r="BA44" i="1"/>
  <c r="BB44" i="1"/>
  <c r="AY7" i="1"/>
  <c r="AZ7" i="1"/>
  <c r="AY42" i="1"/>
  <c r="AZ42" i="1"/>
  <c r="AY6" i="1"/>
  <c r="AZ6" i="1"/>
  <c r="AY4" i="1"/>
  <c r="AZ4" i="1"/>
  <c r="AY45" i="1"/>
  <c r="AZ45" i="1"/>
  <c r="AY46" i="1"/>
  <c r="AZ46" i="1"/>
  <c r="AY47" i="1"/>
  <c r="AZ47" i="1"/>
  <c r="AY30" i="1"/>
  <c r="AZ30" i="1"/>
  <c r="AY48" i="1"/>
  <c r="AZ48" i="1"/>
  <c r="AY43" i="1"/>
  <c r="AZ43" i="1"/>
  <c r="AY9" i="1"/>
  <c r="AZ9" i="1"/>
  <c r="AY34" i="1"/>
  <c r="AZ34" i="1"/>
  <c r="AY19" i="1"/>
  <c r="AZ19" i="1"/>
  <c r="AY23" i="1"/>
  <c r="AZ23" i="1"/>
  <c r="AY40" i="1"/>
  <c r="AZ40" i="1"/>
  <c r="AY17" i="1"/>
  <c r="AZ17" i="1"/>
  <c r="AY8" i="1"/>
  <c r="AZ8" i="1"/>
  <c r="AY3" i="1"/>
  <c r="AZ3" i="1"/>
  <c r="AY41" i="1"/>
  <c r="AZ41" i="1"/>
  <c r="AY49" i="1"/>
  <c r="AZ49" i="1"/>
  <c r="AY26" i="1"/>
  <c r="AZ26" i="1"/>
  <c r="AY12" i="1"/>
  <c r="AZ12" i="1"/>
  <c r="AY31" i="1"/>
  <c r="AZ31" i="1"/>
  <c r="AY39" i="1"/>
  <c r="AZ39" i="1"/>
  <c r="AY20" i="1"/>
  <c r="AZ20" i="1"/>
  <c r="AY50" i="1"/>
  <c r="AZ50" i="1"/>
  <c r="AY51" i="1"/>
  <c r="AZ51" i="1"/>
  <c r="AY10" i="1"/>
  <c r="AZ10" i="1"/>
  <c r="AY52" i="1"/>
  <c r="AZ52" i="1"/>
  <c r="AY15" i="1"/>
  <c r="AZ15" i="1"/>
  <c r="AY53" i="1"/>
  <c r="AZ53" i="1"/>
  <c r="AY11" i="1"/>
  <c r="AZ11" i="1"/>
  <c r="AY5" i="1"/>
  <c r="AZ5" i="1"/>
  <c r="AY33" i="1"/>
  <c r="AZ33" i="1"/>
  <c r="AY18" i="1"/>
  <c r="AZ18" i="1"/>
  <c r="AY54" i="1"/>
  <c r="AZ54" i="1"/>
  <c r="AY55" i="1"/>
  <c r="AZ55" i="1"/>
  <c r="AY56" i="1"/>
  <c r="AZ56" i="1"/>
  <c r="AY14" i="1"/>
  <c r="AZ14" i="1"/>
  <c r="AY28" i="1"/>
  <c r="AZ28" i="1"/>
  <c r="AY13" i="1"/>
  <c r="AZ13" i="1"/>
  <c r="AY27" i="1"/>
  <c r="AZ27" i="1"/>
  <c r="AY57" i="1"/>
  <c r="AZ57" i="1"/>
  <c r="AY24" i="1"/>
  <c r="AZ24" i="1"/>
  <c r="AY58" i="1"/>
  <c r="AZ58" i="1"/>
  <c r="AY59" i="1"/>
  <c r="AZ59" i="1"/>
  <c r="AY60" i="1"/>
  <c r="AZ60" i="1"/>
  <c r="AY61" i="1"/>
  <c r="AZ61" i="1"/>
  <c r="AY36" i="1"/>
  <c r="AZ36" i="1"/>
  <c r="AY22" i="1"/>
  <c r="AZ22" i="1"/>
  <c r="AY35" i="1"/>
  <c r="AZ35" i="1"/>
  <c r="AY62" i="1"/>
  <c r="AZ62" i="1"/>
  <c r="AY25" i="1"/>
  <c r="AZ25" i="1"/>
  <c r="AY16" i="1"/>
  <c r="AZ16" i="1"/>
  <c r="AY21" i="1"/>
  <c r="AZ21" i="1"/>
  <c r="AY63" i="1"/>
  <c r="AZ63" i="1"/>
  <c r="AY32" i="1"/>
  <c r="AZ32" i="1"/>
  <c r="AY29" i="1"/>
  <c r="AZ29" i="1"/>
  <c r="AY64" i="1"/>
  <c r="AZ64" i="1"/>
  <c r="AY37" i="1"/>
  <c r="AZ37" i="1"/>
  <c r="AY38" i="1"/>
  <c r="AZ38" i="1"/>
  <c r="AY65" i="1"/>
  <c r="AZ65" i="1"/>
  <c r="AY66" i="1"/>
  <c r="AZ66" i="1"/>
  <c r="AY44" i="1"/>
  <c r="AZ44" i="1"/>
  <c r="AW7" i="1"/>
  <c r="AX7" i="1"/>
  <c r="AW42" i="1"/>
  <c r="AX42" i="1"/>
  <c r="AW6" i="1"/>
  <c r="AX6" i="1"/>
  <c r="AW4" i="1"/>
  <c r="AX4" i="1"/>
  <c r="AW45" i="1"/>
  <c r="AX45" i="1"/>
  <c r="AW46" i="1"/>
  <c r="AX46" i="1"/>
  <c r="AW47" i="1"/>
  <c r="AX47" i="1"/>
  <c r="AW30" i="1"/>
  <c r="AX30" i="1"/>
  <c r="AW48" i="1"/>
  <c r="AX48" i="1"/>
  <c r="AW43" i="1"/>
  <c r="AX43" i="1"/>
  <c r="AW9" i="1"/>
  <c r="AX9" i="1"/>
  <c r="AW34" i="1"/>
  <c r="AX34" i="1"/>
  <c r="AW19" i="1"/>
  <c r="AX19" i="1"/>
  <c r="AW23" i="1"/>
  <c r="AX23" i="1"/>
  <c r="AW40" i="1"/>
  <c r="AX40" i="1"/>
  <c r="AW17" i="1"/>
  <c r="AX17" i="1"/>
  <c r="AW8" i="1"/>
  <c r="AX8" i="1"/>
  <c r="AW3" i="1"/>
  <c r="AX3" i="1"/>
  <c r="AW41" i="1"/>
  <c r="AX41" i="1"/>
  <c r="AW49" i="1"/>
  <c r="AX49" i="1"/>
  <c r="AW26" i="1"/>
  <c r="AX26" i="1"/>
  <c r="AW12" i="1"/>
  <c r="AX12" i="1"/>
  <c r="AW31" i="1"/>
  <c r="AX31" i="1"/>
  <c r="AW39" i="1"/>
  <c r="AX39" i="1"/>
  <c r="AW20" i="1"/>
  <c r="AX20" i="1"/>
  <c r="AW50" i="1"/>
  <c r="AX50" i="1"/>
  <c r="AW51" i="1"/>
  <c r="AX51" i="1"/>
  <c r="AW10" i="1"/>
  <c r="AX10" i="1"/>
  <c r="AW52" i="1"/>
  <c r="AX52" i="1"/>
  <c r="AW53" i="1"/>
  <c r="AX53" i="1"/>
  <c r="AW11" i="1"/>
  <c r="AX11" i="1"/>
  <c r="AW5" i="1"/>
  <c r="AX5" i="1"/>
  <c r="AW33" i="1"/>
  <c r="AX33" i="1"/>
  <c r="AW18" i="1"/>
  <c r="AX18" i="1"/>
  <c r="AW54" i="1"/>
  <c r="AX54" i="1"/>
  <c r="AW55" i="1"/>
  <c r="AX55" i="1"/>
  <c r="AW56" i="1"/>
  <c r="AX56" i="1"/>
  <c r="AW14" i="1"/>
  <c r="AX14" i="1"/>
  <c r="AW28" i="1"/>
  <c r="AX28" i="1"/>
  <c r="AW13" i="1"/>
  <c r="AX13" i="1"/>
  <c r="AW27" i="1"/>
  <c r="AX27" i="1"/>
  <c r="AW57" i="1"/>
  <c r="AX57" i="1"/>
  <c r="AW24" i="1"/>
  <c r="AX24" i="1"/>
  <c r="AW58" i="1"/>
  <c r="AX58" i="1"/>
  <c r="AW59" i="1"/>
  <c r="AX59" i="1"/>
  <c r="AW60" i="1"/>
  <c r="AX60" i="1"/>
  <c r="AW61" i="1"/>
  <c r="AX61" i="1"/>
  <c r="AW36" i="1"/>
  <c r="AX36" i="1"/>
  <c r="AW22" i="1"/>
  <c r="AX22" i="1"/>
  <c r="AW35" i="1"/>
  <c r="AX35" i="1"/>
  <c r="AW62" i="1"/>
  <c r="AX62" i="1"/>
  <c r="AW25" i="1"/>
  <c r="AX25" i="1"/>
  <c r="AW16" i="1"/>
  <c r="AX16" i="1"/>
  <c r="AW21" i="1"/>
  <c r="AX21" i="1"/>
  <c r="AW63" i="1"/>
  <c r="AX63" i="1"/>
  <c r="AW32" i="1"/>
  <c r="AX32" i="1"/>
  <c r="AW29" i="1"/>
  <c r="AX29" i="1"/>
  <c r="AW64" i="1"/>
  <c r="AX64" i="1"/>
  <c r="AW37" i="1"/>
  <c r="AX37" i="1"/>
  <c r="AW38" i="1"/>
  <c r="AX38" i="1"/>
  <c r="AW65" i="1"/>
  <c r="AX65" i="1"/>
  <c r="AW66" i="1"/>
  <c r="AX66" i="1"/>
  <c r="AW44" i="1"/>
  <c r="AX44" i="1"/>
  <c r="AU7" i="1"/>
  <c r="AV7" i="1"/>
  <c r="AU42" i="1"/>
  <c r="AV42" i="1"/>
  <c r="AU6" i="1"/>
  <c r="AV6" i="1"/>
  <c r="AU4" i="1"/>
  <c r="AV4" i="1"/>
  <c r="AU45" i="1"/>
  <c r="AV45" i="1"/>
  <c r="AU46" i="1"/>
  <c r="AV46" i="1"/>
  <c r="AU47" i="1"/>
  <c r="AV47" i="1"/>
  <c r="AU30" i="1"/>
  <c r="AV30" i="1"/>
  <c r="AU48" i="1"/>
  <c r="AV48" i="1"/>
  <c r="AU43" i="1"/>
  <c r="AV43" i="1"/>
  <c r="AU9" i="1"/>
  <c r="AV9" i="1"/>
  <c r="AU34" i="1"/>
  <c r="AV34" i="1"/>
  <c r="AU19" i="1"/>
  <c r="AV19" i="1"/>
  <c r="AU23" i="1"/>
  <c r="AV23" i="1"/>
  <c r="AU40" i="1"/>
  <c r="AV40" i="1"/>
  <c r="AU17" i="1"/>
  <c r="AV17" i="1"/>
  <c r="AU8" i="1"/>
  <c r="AV8" i="1"/>
  <c r="AU3" i="1"/>
  <c r="AV3" i="1"/>
  <c r="AU41" i="1"/>
  <c r="AV41" i="1"/>
  <c r="AU49" i="1"/>
  <c r="AV49" i="1"/>
  <c r="AU26" i="1"/>
  <c r="AV26" i="1"/>
  <c r="AU12" i="1"/>
  <c r="AV12" i="1"/>
  <c r="AU31" i="1"/>
  <c r="AV31" i="1"/>
  <c r="AU39" i="1"/>
  <c r="AV39" i="1"/>
  <c r="AU20" i="1"/>
  <c r="AV20" i="1"/>
  <c r="AU50" i="1"/>
  <c r="AV50" i="1"/>
  <c r="AU51" i="1"/>
  <c r="AV51" i="1"/>
  <c r="AU10" i="1"/>
  <c r="AV10" i="1"/>
  <c r="AU52" i="1"/>
  <c r="AV52" i="1"/>
  <c r="AU15" i="1"/>
  <c r="AV15" i="1"/>
  <c r="AU53" i="1"/>
  <c r="AV53" i="1"/>
  <c r="AU11" i="1"/>
  <c r="AV11" i="1"/>
  <c r="AU5" i="1"/>
  <c r="AV5" i="1"/>
  <c r="AU33" i="1"/>
  <c r="AV33" i="1"/>
  <c r="AU18" i="1"/>
  <c r="AV18" i="1"/>
  <c r="AU54" i="1"/>
  <c r="AV54" i="1"/>
  <c r="AU55" i="1"/>
  <c r="AV55" i="1"/>
  <c r="AU56" i="1"/>
  <c r="AV56" i="1"/>
  <c r="AU14" i="1"/>
  <c r="AV14" i="1"/>
  <c r="AU28" i="1"/>
  <c r="AV28" i="1"/>
  <c r="AU13" i="1"/>
  <c r="AV13" i="1"/>
  <c r="AU27" i="1"/>
  <c r="AV27" i="1"/>
  <c r="AU57" i="1"/>
  <c r="AV57" i="1"/>
  <c r="AU24" i="1"/>
  <c r="AV24" i="1"/>
  <c r="AU58" i="1"/>
  <c r="AV58" i="1"/>
  <c r="AU59" i="1"/>
  <c r="AV59" i="1"/>
  <c r="AU60" i="1"/>
  <c r="AV60" i="1"/>
  <c r="AU61" i="1"/>
  <c r="AV61" i="1"/>
  <c r="AU36" i="1"/>
  <c r="AV36" i="1"/>
  <c r="AU22" i="1"/>
  <c r="AV22" i="1"/>
  <c r="AU35" i="1"/>
  <c r="AV35" i="1"/>
  <c r="AU62" i="1"/>
  <c r="AV62" i="1"/>
  <c r="AU25" i="1"/>
  <c r="AV25" i="1"/>
  <c r="AU16" i="1"/>
  <c r="AV16" i="1"/>
  <c r="AU21" i="1"/>
  <c r="AV21" i="1"/>
  <c r="AU63" i="1"/>
  <c r="AV63" i="1"/>
  <c r="AU32" i="1"/>
  <c r="AV32" i="1"/>
  <c r="AU29" i="1"/>
  <c r="AV29" i="1"/>
  <c r="AU64" i="1"/>
  <c r="AV64" i="1"/>
  <c r="AU37" i="1"/>
  <c r="AV37" i="1"/>
  <c r="AU38" i="1"/>
  <c r="AV38" i="1"/>
  <c r="AU65" i="1"/>
  <c r="AV65" i="1"/>
  <c r="AU66" i="1"/>
  <c r="AV66" i="1"/>
  <c r="BQ30" i="1" a="1"/>
  <c r="BQ30" i="1"/>
  <c r="BQ48" i="1" a="1"/>
  <c r="BQ48" i="1"/>
  <c r="BQ43" i="1" a="1"/>
  <c r="BQ43" i="1"/>
  <c r="BQ9" i="1" a="1"/>
  <c r="BQ9" i="1"/>
  <c r="BQ34" i="1" a="1"/>
  <c r="BQ34" i="1"/>
  <c r="BQ19" i="1" a="1"/>
  <c r="BQ19" i="1"/>
  <c r="BQ23" i="1" a="1"/>
  <c r="BQ23" i="1"/>
  <c r="BQ40" i="1" a="1"/>
  <c r="BQ40" i="1"/>
  <c r="BQ17" i="1" a="1"/>
  <c r="BQ17" i="1"/>
  <c r="BQ8" i="1" a="1"/>
  <c r="BQ8" i="1"/>
  <c r="BQ3" i="1" a="1"/>
  <c r="BQ3" i="1"/>
  <c r="BQ41" i="1" a="1"/>
  <c r="BQ41" i="1"/>
  <c r="BQ49" i="1" a="1"/>
  <c r="BQ49" i="1"/>
  <c r="BQ26" i="1" a="1"/>
  <c r="BQ26" i="1"/>
  <c r="BQ12" i="1" a="1"/>
  <c r="BQ12" i="1"/>
  <c r="BQ31" i="1" a="1"/>
  <c r="BQ31" i="1"/>
  <c r="BQ39" i="1" a="1"/>
  <c r="BQ39" i="1"/>
  <c r="BQ20" i="1" a="1"/>
  <c r="BQ20" i="1"/>
  <c r="BU62" i="1"/>
  <c r="BU25" i="1"/>
  <c r="BU16" i="1"/>
  <c r="BU21" i="1"/>
  <c r="BU63" i="1"/>
  <c r="BU32" i="1"/>
  <c r="BU29" i="1"/>
  <c r="BU64" i="1"/>
  <c r="BU37" i="1"/>
  <c r="BU38" i="1"/>
  <c r="BU65" i="1"/>
  <c r="BU66" i="1"/>
  <c r="BU27" i="1"/>
  <c r="BU57" i="1"/>
  <c r="BU24" i="1"/>
  <c r="BU58" i="1"/>
  <c r="BU59" i="1"/>
  <c r="BU60" i="1"/>
  <c r="BU61" i="1"/>
  <c r="BU36" i="1"/>
  <c r="BU22" i="1"/>
  <c r="BU35" i="1"/>
  <c r="BU11" i="1"/>
  <c r="BU5" i="1"/>
  <c r="BU33" i="1"/>
  <c r="BU18" i="1"/>
  <c r="BU54" i="1"/>
  <c r="BU55" i="1"/>
  <c r="BU56" i="1"/>
  <c r="BU14" i="1"/>
  <c r="BU28" i="1"/>
  <c r="BU13" i="1"/>
  <c r="BU12" i="1"/>
  <c r="BU31" i="1"/>
  <c r="BU39" i="1"/>
  <c r="BU20" i="1"/>
  <c r="BU50" i="1"/>
  <c r="BU51" i="1"/>
  <c r="BU10" i="1"/>
  <c r="BU52" i="1"/>
  <c r="BU15" i="1"/>
  <c r="BU53" i="1"/>
  <c r="BU34" i="1"/>
  <c r="BU19" i="1"/>
  <c r="BU23" i="1"/>
  <c r="BU40" i="1"/>
  <c r="BU17" i="1"/>
  <c r="BU8" i="1"/>
  <c r="BU3" i="1"/>
  <c r="BU41" i="1"/>
  <c r="BU49" i="1"/>
  <c r="BU26" i="1"/>
  <c r="BU7" i="1"/>
  <c r="BU42" i="1"/>
  <c r="BU6" i="1"/>
  <c r="BU4" i="1"/>
  <c r="BU45" i="1"/>
  <c r="BU46" i="1"/>
  <c r="BU47" i="1"/>
  <c r="BU30" i="1"/>
  <c r="BU48" i="1"/>
  <c r="BU43" i="1"/>
  <c r="BU9" i="1"/>
  <c r="BU44" i="1"/>
  <c r="BS37" i="1"/>
  <c r="BS38" i="1"/>
  <c r="BS65" i="1"/>
  <c r="BS66" i="1"/>
  <c r="BS36" i="1"/>
  <c r="BS22" i="1"/>
  <c r="BS35" i="1"/>
  <c r="BS62" i="1"/>
  <c r="BS25" i="1"/>
  <c r="BS16" i="1"/>
  <c r="BS21" i="1"/>
  <c r="BS63" i="1"/>
  <c r="BS32" i="1"/>
  <c r="BS29" i="1"/>
  <c r="BS64" i="1"/>
  <c r="BS28" i="1"/>
  <c r="BS13" i="1"/>
  <c r="BS27" i="1"/>
  <c r="BS57" i="1"/>
  <c r="BS24" i="1"/>
  <c r="BS58" i="1"/>
  <c r="BS59" i="1"/>
  <c r="BS60" i="1"/>
  <c r="BS61" i="1"/>
  <c r="BS15" i="1"/>
  <c r="BS53" i="1"/>
  <c r="BS11" i="1"/>
  <c r="BS5" i="1"/>
  <c r="BS33" i="1"/>
  <c r="BS18" i="1"/>
  <c r="BS54" i="1"/>
  <c r="BS55" i="1"/>
  <c r="BS56" i="1"/>
  <c r="BS14" i="1"/>
  <c r="BS12" i="1"/>
  <c r="BS31" i="1"/>
  <c r="BS39" i="1"/>
  <c r="BS20" i="1"/>
  <c r="BS50" i="1"/>
  <c r="BS51" i="1"/>
  <c r="BS10" i="1"/>
  <c r="BS52" i="1"/>
  <c r="BS34" i="1"/>
  <c r="BS19" i="1"/>
  <c r="BS23" i="1"/>
  <c r="BS40" i="1"/>
  <c r="BS17" i="1"/>
  <c r="BS8" i="1"/>
  <c r="BS3" i="1"/>
  <c r="BS41" i="1"/>
  <c r="BS49" i="1"/>
  <c r="BS26" i="1"/>
  <c r="BS7" i="1"/>
  <c r="BS42" i="1"/>
  <c r="BS6" i="1"/>
  <c r="BS4" i="1"/>
  <c r="BS45" i="1"/>
  <c r="BS46" i="1"/>
  <c r="BS47" i="1"/>
  <c r="BS30" i="1"/>
  <c r="BS48" i="1"/>
  <c r="BS43" i="1"/>
  <c r="BS9" i="1"/>
  <c r="BS44" i="1"/>
  <c r="BK65" i="1"/>
  <c r="BK66" i="1"/>
  <c r="BK62" i="1"/>
  <c r="BK25" i="1"/>
  <c r="BK16" i="1"/>
  <c r="BK21" i="1"/>
  <c r="BK63" i="1"/>
  <c r="BK32" i="1"/>
  <c r="BK29" i="1"/>
  <c r="BK64" i="1"/>
  <c r="BK37" i="1"/>
  <c r="BK38" i="1"/>
  <c r="BK27" i="1"/>
  <c r="BK57" i="1"/>
  <c r="BK24" i="1"/>
  <c r="BK58" i="1"/>
  <c r="BK59" i="1"/>
  <c r="BK60" i="1"/>
  <c r="BK61" i="1"/>
  <c r="BK36" i="1"/>
  <c r="BK22" i="1"/>
  <c r="BK35" i="1"/>
  <c r="BK11" i="1"/>
  <c r="BK5" i="1"/>
  <c r="BK33" i="1"/>
  <c r="BK18" i="1"/>
  <c r="BK54" i="1"/>
  <c r="BK55" i="1"/>
  <c r="BK56" i="1"/>
  <c r="BK14" i="1"/>
  <c r="BK28" i="1"/>
  <c r="BK13" i="1"/>
  <c r="BK12" i="1"/>
  <c r="BK31" i="1"/>
  <c r="BK39" i="1"/>
  <c r="BK20" i="1"/>
  <c r="BK50" i="1"/>
  <c r="BK51" i="1"/>
  <c r="BK10" i="1"/>
  <c r="BK52" i="1"/>
  <c r="BK15" i="1"/>
  <c r="BK53" i="1"/>
  <c r="BK34" i="1"/>
  <c r="BK19" i="1"/>
  <c r="BK23" i="1"/>
  <c r="BK40" i="1"/>
  <c r="BK17" i="1"/>
  <c r="BK8" i="1"/>
  <c r="BK3" i="1"/>
  <c r="BK41" i="1"/>
  <c r="BK49" i="1"/>
  <c r="BK26" i="1"/>
  <c r="BK7" i="1"/>
  <c r="BK42" i="1"/>
  <c r="BK6" i="1"/>
  <c r="BK4" i="1"/>
  <c r="BK45" i="1"/>
  <c r="BK46" i="1"/>
  <c r="BK47" i="1"/>
  <c r="BK30" i="1"/>
  <c r="BK48" i="1"/>
  <c r="BK43" i="1"/>
  <c r="BK9" i="1"/>
  <c r="BK44" i="1"/>
  <c r="BI65" i="1"/>
  <c r="BI66" i="1"/>
  <c r="BI62" i="1"/>
  <c r="BI25" i="1"/>
  <c r="BI16" i="1"/>
  <c r="BI21" i="1"/>
  <c r="BI63" i="1"/>
  <c r="BI32" i="1"/>
  <c r="BI29" i="1"/>
  <c r="BI64" i="1"/>
  <c r="BI37" i="1"/>
  <c r="BI38" i="1"/>
  <c r="BI27" i="1"/>
  <c r="BI57" i="1"/>
  <c r="BI24" i="1"/>
  <c r="BI58" i="1"/>
  <c r="BI59" i="1"/>
  <c r="BI60" i="1"/>
  <c r="BI61" i="1"/>
  <c r="BI36" i="1"/>
  <c r="BI22" i="1"/>
  <c r="BI35" i="1"/>
  <c r="BI11" i="1"/>
  <c r="BI5" i="1"/>
  <c r="BI33" i="1"/>
  <c r="BI18" i="1"/>
  <c r="BI54" i="1"/>
  <c r="BI55" i="1"/>
  <c r="BI56" i="1"/>
  <c r="BI14" i="1"/>
  <c r="BI28" i="1"/>
  <c r="BI13" i="1"/>
  <c r="BI12" i="1"/>
  <c r="BI31" i="1"/>
  <c r="BI39" i="1"/>
  <c r="BI20" i="1"/>
  <c r="BI50" i="1"/>
  <c r="BI51" i="1"/>
  <c r="BI10" i="1"/>
  <c r="BI52" i="1"/>
  <c r="BI15" i="1"/>
  <c r="BI53" i="1"/>
  <c r="BI34" i="1"/>
  <c r="BI19" i="1"/>
  <c r="BI23" i="1"/>
  <c r="BI40" i="1"/>
  <c r="BI17" i="1"/>
  <c r="BI8" i="1"/>
  <c r="BI3" i="1"/>
  <c r="BI41" i="1"/>
  <c r="BI49" i="1"/>
  <c r="BI26" i="1"/>
  <c r="BI7" i="1"/>
  <c r="BI42" i="1"/>
  <c r="BI6" i="1"/>
  <c r="BI4" i="1"/>
  <c r="BI45" i="1"/>
  <c r="BI46" i="1"/>
  <c r="BI47" i="1"/>
  <c r="BI30" i="1"/>
  <c r="BI48" i="1"/>
  <c r="BI43" i="1"/>
  <c r="BI9" i="1"/>
  <c r="BI44" i="1"/>
  <c r="BG62" i="1"/>
  <c r="BG25" i="1"/>
  <c r="BG16" i="1"/>
  <c r="BG21" i="1"/>
  <c r="BG63" i="1"/>
  <c r="BG32" i="1"/>
  <c r="BG29" i="1"/>
  <c r="BG64" i="1"/>
  <c r="BG37" i="1"/>
  <c r="BG38" i="1"/>
  <c r="BG65" i="1"/>
  <c r="BG66" i="1"/>
  <c r="BG27" i="1"/>
  <c r="BG57" i="1"/>
  <c r="BG24" i="1"/>
  <c r="BG58" i="1"/>
  <c r="BG59" i="1"/>
  <c r="BG60" i="1"/>
  <c r="BG61" i="1"/>
  <c r="BG36" i="1"/>
  <c r="BG35" i="1"/>
  <c r="BG53" i="1"/>
  <c r="BG11" i="1"/>
  <c r="BG5" i="1"/>
  <c r="BG33" i="1"/>
  <c r="BG18" i="1"/>
  <c r="BG54" i="1"/>
  <c r="BG55" i="1"/>
  <c r="BG56" i="1"/>
  <c r="BG14" i="1"/>
  <c r="BG28" i="1"/>
  <c r="BG13" i="1"/>
  <c r="BG41" i="1"/>
  <c r="BG49" i="1"/>
  <c r="BG26" i="1"/>
  <c r="BG12" i="1"/>
  <c r="BG31" i="1"/>
  <c r="BG39" i="1"/>
  <c r="BG20" i="1"/>
  <c r="BG50" i="1"/>
  <c r="BG51" i="1"/>
  <c r="BG10" i="1"/>
  <c r="BG52" i="1"/>
  <c r="BG15" i="1"/>
  <c r="BG34" i="1"/>
  <c r="BG19" i="1"/>
  <c r="BG23" i="1"/>
  <c r="BG40" i="1"/>
  <c r="BG17" i="1"/>
  <c r="BG8" i="1"/>
  <c r="BG3" i="1"/>
  <c r="BG45" i="1"/>
  <c r="BG46" i="1"/>
  <c r="BG47" i="1"/>
  <c r="BG30" i="1"/>
  <c r="BG48" i="1"/>
  <c r="BG43" i="1"/>
  <c r="BG9" i="1"/>
  <c r="BG7" i="1"/>
  <c r="BG42" i="1"/>
  <c r="BG6" i="1"/>
  <c r="BG4" i="1"/>
  <c r="BG44" i="1"/>
  <c r="BE64" i="1"/>
  <c r="BE37" i="1"/>
  <c r="BE38" i="1"/>
  <c r="BE65" i="1"/>
  <c r="BE66" i="1"/>
  <c r="BE22" i="1"/>
  <c r="BE35" i="1"/>
  <c r="BE62" i="1"/>
  <c r="BE25" i="1"/>
  <c r="BE16" i="1"/>
  <c r="BE21" i="1"/>
  <c r="BE63" i="1"/>
  <c r="BE32" i="1"/>
  <c r="BE29" i="1"/>
  <c r="BE58" i="1"/>
  <c r="BE59" i="1"/>
  <c r="BE60" i="1"/>
  <c r="BE61" i="1"/>
  <c r="BE36" i="1"/>
  <c r="BE13" i="1"/>
  <c r="BE27" i="1"/>
  <c r="BE57" i="1"/>
  <c r="BE24" i="1"/>
  <c r="BE33" i="1"/>
  <c r="BE18" i="1"/>
  <c r="BE54" i="1"/>
  <c r="BE55" i="1"/>
  <c r="BE56" i="1"/>
  <c r="BE14" i="1"/>
  <c r="BE28" i="1"/>
  <c r="BE39" i="1"/>
  <c r="BE20" i="1"/>
  <c r="BE50" i="1"/>
  <c r="BE51" i="1"/>
  <c r="BE10" i="1"/>
  <c r="BE52" i="1"/>
  <c r="BE15" i="1"/>
  <c r="BE53" i="1"/>
  <c r="BE11" i="1"/>
  <c r="BE5" i="1"/>
  <c r="BE40" i="1"/>
  <c r="BE17" i="1"/>
  <c r="BE8" i="1"/>
  <c r="BE3" i="1"/>
  <c r="BE41" i="1"/>
  <c r="BE49" i="1"/>
  <c r="BE26" i="1"/>
  <c r="BE12" i="1"/>
  <c r="BE31" i="1"/>
  <c r="BE45" i="1"/>
  <c r="BE46" i="1"/>
  <c r="BE47" i="1"/>
  <c r="BE30" i="1"/>
  <c r="BE48" i="1"/>
  <c r="BE43" i="1"/>
  <c r="BE9" i="1"/>
  <c r="BE34" i="1"/>
  <c r="BE19" i="1"/>
  <c r="BE23" i="1"/>
  <c r="BE7" i="1"/>
  <c r="BE42" i="1"/>
  <c r="BE6" i="1"/>
  <c r="BE4" i="1"/>
  <c r="BE44" i="1"/>
  <c r="BC63" i="1"/>
  <c r="BC32" i="1"/>
  <c r="BC29" i="1"/>
  <c r="BC64" i="1"/>
  <c r="BC37" i="1"/>
  <c r="BC38" i="1"/>
  <c r="BC65" i="1"/>
  <c r="BC66" i="1"/>
  <c r="BC35" i="1"/>
  <c r="BC62" i="1"/>
  <c r="BC25" i="1"/>
  <c r="BC16" i="1"/>
  <c r="BC21" i="1"/>
  <c r="BC57" i="1"/>
  <c r="BC24" i="1"/>
  <c r="BC58" i="1"/>
  <c r="BC59" i="1"/>
  <c r="BC60" i="1"/>
  <c r="BC61" i="1"/>
  <c r="BC36" i="1"/>
  <c r="BC22" i="1"/>
  <c r="BC54" i="1"/>
  <c r="BC55" i="1"/>
  <c r="BC56" i="1"/>
  <c r="BC14" i="1"/>
  <c r="BC28" i="1"/>
  <c r="BC13" i="1"/>
  <c r="BC27" i="1"/>
  <c r="BC10" i="1"/>
  <c r="BC52" i="1"/>
  <c r="BC15" i="1"/>
  <c r="BC53" i="1"/>
  <c r="BC11" i="1"/>
  <c r="BC5" i="1"/>
  <c r="BC33" i="1"/>
  <c r="BC18" i="1"/>
  <c r="BC41" i="1"/>
  <c r="BC49" i="1"/>
  <c r="BC26" i="1"/>
  <c r="BC12" i="1"/>
  <c r="BC31" i="1"/>
  <c r="BC39" i="1"/>
  <c r="BC20" i="1"/>
  <c r="BC50" i="1"/>
  <c r="BC51" i="1"/>
  <c r="BC48" i="1"/>
  <c r="BC43" i="1"/>
  <c r="BC9" i="1"/>
  <c r="BC34" i="1"/>
  <c r="BC19" i="1"/>
  <c r="BC23" i="1"/>
  <c r="BC40" i="1"/>
  <c r="BC17" i="1"/>
  <c r="BC8" i="1"/>
  <c r="BC3" i="1"/>
  <c r="BC4" i="1"/>
  <c r="BC45" i="1"/>
  <c r="BC46" i="1"/>
  <c r="BC47" i="1"/>
  <c r="BC30" i="1"/>
  <c r="BC7" i="1"/>
  <c r="BC42" i="1"/>
  <c r="BC6" i="1"/>
  <c r="BC44" i="1"/>
  <c r="AS35" i="1"/>
  <c r="AS62" i="1"/>
  <c r="AS25" i="1"/>
  <c r="AS16" i="1"/>
  <c r="AS21" i="1"/>
  <c r="AS63" i="1"/>
  <c r="AS32" i="1"/>
  <c r="AS29" i="1"/>
  <c r="AS64" i="1"/>
  <c r="AS37" i="1"/>
  <c r="AS38" i="1"/>
  <c r="AS65" i="1"/>
  <c r="AS66" i="1"/>
  <c r="AS13" i="1"/>
  <c r="AS27" i="1"/>
  <c r="AS57" i="1"/>
  <c r="AS24" i="1"/>
  <c r="AS58" i="1"/>
  <c r="AS59" i="1"/>
  <c r="AS60" i="1"/>
  <c r="AS61" i="1"/>
  <c r="AS36" i="1"/>
  <c r="AS22" i="1"/>
  <c r="AS33" i="1"/>
  <c r="AS18" i="1"/>
  <c r="AS54" i="1"/>
  <c r="AS55" i="1"/>
  <c r="AS56" i="1"/>
  <c r="AS14" i="1"/>
  <c r="AS28" i="1"/>
  <c r="AS20" i="1"/>
  <c r="AS50" i="1"/>
  <c r="AS51" i="1"/>
  <c r="AS10" i="1"/>
  <c r="AS52" i="1"/>
  <c r="AS15" i="1"/>
  <c r="AS53" i="1"/>
  <c r="AS11" i="1"/>
  <c r="AS5" i="1"/>
  <c r="AS8" i="1"/>
  <c r="AS3" i="1"/>
  <c r="AS41" i="1"/>
  <c r="AS49" i="1"/>
  <c r="AS26" i="1"/>
  <c r="AS12" i="1"/>
  <c r="AS31" i="1"/>
  <c r="AS39" i="1"/>
  <c r="AS34" i="1"/>
  <c r="AS19" i="1"/>
  <c r="AS23" i="1"/>
  <c r="AS40" i="1"/>
  <c r="AS17" i="1"/>
  <c r="AS48" i="1"/>
  <c r="AS43" i="1"/>
  <c r="AS9" i="1"/>
  <c r="AS7" i="1"/>
  <c r="AS42" i="1"/>
  <c r="AS6" i="1"/>
  <c r="AS4" i="1"/>
  <c r="AS45" i="1"/>
  <c r="AS46" i="1"/>
  <c r="AS47" i="1"/>
  <c r="AS30" i="1"/>
  <c r="AT45" i="1" a="1"/>
  <c r="AT45" i="1"/>
  <c r="AT4" i="1" a="1"/>
  <c r="AT4" i="1"/>
  <c r="BD47" i="1" a="1"/>
  <c r="BD47" i="1"/>
  <c r="BD23" i="1" a="1"/>
  <c r="BD23" i="1"/>
  <c r="BD20" i="1" a="1"/>
  <c r="BD20" i="1"/>
  <c r="BF23" i="1" a="1"/>
  <c r="BF23" i="1"/>
  <c r="BF46" i="1" a="1"/>
  <c r="BF46" i="1"/>
  <c r="BF8" i="1" a="1"/>
  <c r="BF8" i="1"/>
  <c r="BH9" i="1" a="1"/>
  <c r="BH9" i="1"/>
  <c r="BJ46" i="1" a="1"/>
  <c r="BJ46" i="1"/>
  <c r="BJ41" i="1" a="1"/>
  <c r="BJ41" i="1"/>
  <c r="BL46" i="1" a="1"/>
  <c r="BL46" i="1"/>
  <c r="BL41" i="1" a="1"/>
  <c r="BL41" i="1"/>
  <c r="BT46" i="1" a="1"/>
  <c r="BT46" i="1"/>
  <c r="BV46" i="1" a="1"/>
  <c r="BV46" i="1"/>
  <c r="BV41" i="1" a="1"/>
  <c r="BV41" i="1"/>
  <c r="AT52" i="1" a="1"/>
  <c r="AT52" i="1"/>
  <c r="AT38" i="1" a="1"/>
  <c r="AT38" i="1"/>
  <c r="BD13" i="1" a="1"/>
  <c r="BD13" i="1"/>
  <c r="BD29" i="1" a="1"/>
  <c r="BD29" i="1"/>
  <c r="BF55" i="1" a="1"/>
  <c r="BF55" i="1"/>
  <c r="BF21" i="1" a="1"/>
  <c r="BF21" i="1"/>
  <c r="BF38" i="1" a="1"/>
  <c r="BF38" i="1"/>
  <c r="BH8" i="1" a="1"/>
  <c r="BH8" i="1"/>
  <c r="BH18" i="1" a="1"/>
  <c r="BH18" i="1"/>
  <c r="BH38" i="1" a="1"/>
  <c r="BH38" i="1"/>
  <c r="BJ53" i="1" a="1"/>
  <c r="BJ53" i="1"/>
  <c r="BJ18" i="1" a="1"/>
  <c r="BJ18" i="1"/>
  <c r="BJ64" i="1" a="1"/>
  <c r="BJ64" i="1"/>
  <c r="BL53" i="1" a="1"/>
  <c r="BL53" i="1"/>
  <c r="BL18" i="1" a="1"/>
  <c r="BL18" i="1"/>
  <c r="BT52" i="1" a="1"/>
  <c r="BT52" i="1"/>
  <c r="BT14" i="1" a="1"/>
  <c r="BT14" i="1"/>
  <c r="BT27" i="1" a="1"/>
  <c r="BT27" i="1"/>
  <c r="BT38" i="1" a="1"/>
  <c r="BT38" i="1"/>
  <c r="BV31" i="1" a="1"/>
  <c r="BV31" i="1"/>
  <c r="BV60" i="1" a="1"/>
  <c r="BV60" i="1"/>
  <c r="BV25" i="1" a="1"/>
  <c r="BV25" i="1"/>
  <c r="AT23" i="1" a="1"/>
  <c r="AT23" i="1"/>
  <c r="AT10" i="1" a="1"/>
  <c r="AT10" i="1"/>
  <c r="AT58" i="1" a="1"/>
  <c r="AT58" i="1"/>
  <c r="AT37" i="1" a="1"/>
  <c r="AT37" i="1"/>
  <c r="AT62" i="1" a="1"/>
  <c r="AT62" i="1"/>
  <c r="BD46" i="1" a="1"/>
  <c r="BD46" i="1"/>
  <c r="BD19" i="1" a="1"/>
  <c r="BD19" i="1"/>
  <c r="BD39" i="1" a="1"/>
  <c r="BD39" i="1"/>
  <c r="BD5" i="1" a="1"/>
  <c r="BD5" i="1"/>
  <c r="BD28" i="1" a="1"/>
  <c r="BD28" i="1"/>
  <c r="BD60" i="1" a="1"/>
  <c r="BD60" i="1"/>
  <c r="BD62" i="1" a="1"/>
  <c r="BD62" i="1"/>
  <c r="BD32" i="1" a="1"/>
  <c r="BD32" i="1"/>
  <c r="BF19" i="1" a="1"/>
  <c r="BF19" i="1"/>
  <c r="BF45" i="1" a="1"/>
  <c r="BF45" i="1"/>
  <c r="BF17" i="1" a="1"/>
  <c r="BF17" i="1"/>
  <c r="BF51" i="1" a="1"/>
  <c r="BF51" i="1"/>
  <c r="BF54" i="1" a="1"/>
  <c r="BF54" i="1"/>
  <c r="BF61" i="1" a="1"/>
  <c r="BF61" i="1"/>
  <c r="BF16" i="1" a="1"/>
  <c r="BF16" i="1"/>
  <c r="AT40" i="1" a="1"/>
  <c r="AT40" i="1"/>
  <c r="AT55" i="1" a="1"/>
  <c r="AT55" i="1"/>
  <c r="AT25" i="1" a="1"/>
  <c r="AT25" i="1"/>
  <c r="BD25" i="1" a="1"/>
  <c r="BD25" i="1"/>
  <c r="BH10" i="1" a="1"/>
  <c r="BH10" i="1"/>
  <c r="BH49" i="1" a="1"/>
  <c r="BH49" i="1"/>
  <c r="BH60" i="1" a="1"/>
  <c r="BH60" i="1"/>
  <c r="BH25" i="1" a="1"/>
  <c r="BH25" i="1"/>
  <c r="BJ31" i="1" a="1"/>
  <c r="BJ31" i="1"/>
  <c r="BJ60" i="1" a="1"/>
  <c r="BJ60" i="1"/>
  <c r="BJ66" i="1" a="1"/>
  <c r="BJ66" i="1"/>
  <c r="BL31" i="1" a="1"/>
  <c r="BL31" i="1"/>
  <c r="BL60" i="1" a="1"/>
  <c r="BL60" i="1"/>
  <c r="BL64" i="1" a="1"/>
  <c r="BL64" i="1"/>
  <c r="BL66" i="1" a="1"/>
  <c r="BL66" i="1"/>
  <c r="BT41" i="1" a="1"/>
  <c r="BT41" i="1"/>
  <c r="BT53" i="1" a="1"/>
  <c r="BT53" i="1"/>
  <c r="BT16" i="1" a="1"/>
  <c r="BT16" i="1"/>
  <c r="BV53" i="1" a="1"/>
  <c r="BV53" i="1"/>
  <c r="BV18" i="1" a="1"/>
  <c r="BV18" i="1"/>
  <c r="BV38" i="1" a="1"/>
  <c r="BV38" i="1"/>
  <c r="AT6" i="1" a="1"/>
  <c r="AT6" i="1"/>
  <c r="AT41" i="1" a="1"/>
  <c r="AT41" i="1"/>
  <c r="AT54" i="1" a="1"/>
  <c r="AT54" i="1"/>
  <c r="AT49" i="1" a="1"/>
  <c r="AT49" i="1"/>
  <c r="AT59" i="1" a="1"/>
  <c r="AT59" i="1"/>
  <c r="BD33" i="1" a="1"/>
  <c r="BD33" i="1"/>
  <c r="BD61" i="1" a="1"/>
  <c r="BD61" i="1"/>
  <c r="BF10" i="1" a="1"/>
  <c r="BF10" i="1"/>
  <c r="BF36" i="1" a="1"/>
  <c r="BF36" i="1"/>
  <c r="AT30" i="1" a="1"/>
  <c r="AT30" i="1"/>
  <c r="AT9" i="1" a="1"/>
  <c r="AT9" i="1"/>
  <c r="AT39" i="1" a="1"/>
  <c r="AT39" i="1"/>
  <c r="AT5" i="1" a="1"/>
  <c r="AT5" i="1"/>
  <c r="AT20" i="1" a="1"/>
  <c r="AT20" i="1"/>
  <c r="AT22" i="1" a="1"/>
  <c r="AT22" i="1"/>
  <c r="AT27" i="1" a="1"/>
  <c r="AT27" i="1"/>
  <c r="AT32" i="1" a="1"/>
  <c r="AT32" i="1"/>
  <c r="BD6" i="1" a="1"/>
  <c r="BD6" i="1"/>
  <c r="BD3" i="1" a="1"/>
  <c r="BD3" i="1"/>
  <c r="BD43" i="1" a="1"/>
  <c r="BD43" i="1"/>
  <c r="BD26" i="1" a="1"/>
  <c r="BD26" i="1"/>
  <c r="BD15" i="1" a="1"/>
  <c r="BD15" i="1"/>
  <c r="BD55" i="1" a="1"/>
  <c r="BD55" i="1"/>
  <c r="BD24" i="1" a="1"/>
  <c r="BD24" i="1"/>
  <c r="BD65" i="1" a="1"/>
  <c r="BD65" i="1"/>
  <c r="BF4" i="1" a="1"/>
  <c r="BF4" i="1"/>
  <c r="BF43" i="1" a="1"/>
  <c r="BF43" i="1"/>
  <c r="BF26" i="1" a="1"/>
  <c r="BF26" i="1"/>
  <c r="BF11" i="1" a="1"/>
  <c r="BF11" i="1"/>
  <c r="BF39" i="1" a="1"/>
  <c r="BF39" i="1"/>
  <c r="BF24" i="1" a="1"/>
  <c r="BF24" i="1"/>
  <c r="BF58" i="1" a="1"/>
  <c r="BF58" i="1"/>
  <c r="BF35" i="1" a="1"/>
  <c r="BF35" i="1"/>
  <c r="BH4" i="1" a="1"/>
  <c r="BH4" i="1"/>
  <c r="BH47" i="1" a="1"/>
  <c r="BH47" i="1"/>
  <c r="BH19" i="1" a="1"/>
  <c r="BH19" i="1"/>
  <c r="BH39" i="1" a="1"/>
  <c r="BH39" i="1"/>
  <c r="BH14" i="1" a="1"/>
  <c r="BH14" i="1"/>
  <c r="BH53" i="1" a="1"/>
  <c r="BH53" i="1"/>
  <c r="BH57" i="1" a="1"/>
  <c r="BH57" i="1"/>
  <c r="BH32" i="1" a="1"/>
  <c r="BH32" i="1"/>
  <c r="BJ43" i="1" a="1"/>
  <c r="BJ43" i="1"/>
  <c r="BJ42" i="1" a="1"/>
  <c r="BJ42" i="1"/>
  <c r="BJ40" i="1" a="1"/>
  <c r="BJ40" i="1"/>
  <c r="AT17" i="1" a="1"/>
  <c r="AT17" i="1"/>
  <c r="AT26" i="1" a="1"/>
  <c r="AT26" i="1"/>
  <c r="AT15" i="1" a="1"/>
  <c r="AT15" i="1"/>
  <c r="AT56" i="1" a="1"/>
  <c r="AT56" i="1"/>
  <c r="AT60" i="1" a="1"/>
  <c r="AT60" i="1"/>
  <c r="AT65" i="1" a="1"/>
  <c r="AT65" i="1"/>
  <c r="AT16" i="1" a="1"/>
  <c r="AT16" i="1"/>
  <c r="BD30" i="1" a="1"/>
  <c r="BD30" i="1"/>
  <c r="BD40" i="1" a="1"/>
  <c r="BD40" i="1"/>
  <c r="BD50" i="1" a="1"/>
  <c r="BD50" i="1"/>
  <c r="BD18" i="1" a="1"/>
  <c r="BD18" i="1"/>
  <c r="BD27" i="1" a="1"/>
  <c r="BD27" i="1"/>
  <c r="BD36" i="1" a="1"/>
  <c r="BD36" i="1"/>
  <c r="BD16" i="1" a="1"/>
  <c r="BD16" i="1"/>
  <c r="BD64" i="1" a="1"/>
  <c r="BD64" i="1"/>
  <c r="BF7" i="1" a="1"/>
  <c r="BF7" i="1"/>
  <c r="BF47" i="1" a="1"/>
  <c r="BF47" i="1"/>
  <c r="BF3" i="1" a="1"/>
  <c r="BF3" i="1"/>
  <c r="BF52" i="1" a="1"/>
  <c r="BF52" i="1"/>
  <c r="BF56" i="1" a="1"/>
  <c r="BF56" i="1"/>
  <c r="BF13" i="1" a="1"/>
  <c r="BF13" i="1"/>
  <c r="BF63" i="1" a="1"/>
  <c r="BF63" i="1"/>
  <c r="BF65" i="1" a="1"/>
  <c r="BF65" i="1"/>
  <c r="BH7" i="1" a="1"/>
  <c r="BH7" i="1"/>
  <c r="BH22" i="1" a="1"/>
  <c r="BH22" i="1"/>
  <c r="BH3" i="1" a="1"/>
  <c r="BH3" i="1"/>
  <c r="BH52" i="1" a="1"/>
  <c r="BH52" i="1"/>
  <c r="BH26" i="1" a="1"/>
  <c r="BH26" i="1"/>
  <c r="BH54" i="1" a="1"/>
  <c r="BH54" i="1"/>
  <c r="BH61" i="1" a="1"/>
  <c r="BH61" i="1"/>
  <c r="BH65" i="1" a="1"/>
  <c r="BH65" i="1"/>
  <c r="BH16" i="1" a="1"/>
  <c r="BH16" i="1"/>
  <c r="BJ47" i="1" a="1"/>
  <c r="BJ47" i="1"/>
  <c r="BJ49" i="1" a="1"/>
  <c r="BJ49" i="1"/>
  <c r="BJ34" i="1" a="1"/>
  <c r="BJ34" i="1"/>
  <c r="BJ39" i="1" a="1"/>
  <c r="BJ39" i="1"/>
  <c r="BJ54" i="1" a="1"/>
  <c r="BJ54" i="1"/>
  <c r="BJ61" i="1" a="1"/>
  <c r="BJ61" i="1"/>
  <c r="BJ37" i="1" a="1"/>
  <c r="BJ37" i="1"/>
  <c r="BJ62" i="1" a="1"/>
  <c r="BJ62" i="1"/>
  <c r="BL47" i="1" a="1"/>
  <c r="BL47" i="1"/>
  <c r="BL49" i="1" a="1"/>
  <c r="BL49" i="1"/>
  <c r="BL34" i="1" a="1"/>
  <c r="BL34" i="1"/>
  <c r="BL39" i="1" a="1"/>
  <c r="BL39" i="1"/>
  <c r="BL54" i="1" a="1"/>
  <c r="BL54" i="1"/>
  <c r="BL61" i="1" a="1"/>
  <c r="BL61" i="1"/>
  <c r="BL37" i="1" a="1"/>
  <c r="BL37" i="1"/>
  <c r="BL62" i="1" a="1"/>
  <c r="BL62" i="1"/>
  <c r="BT47" i="1" a="1"/>
  <c r="BT47" i="1"/>
  <c r="BT49" i="1" a="1"/>
  <c r="BT49" i="1"/>
  <c r="BT34" i="1" a="1"/>
  <c r="BT34" i="1"/>
  <c r="BT12" i="1" a="1"/>
  <c r="BT12" i="1"/>
  <c r="BT11" i="1" a="1"/>
  <c r="BT11" i="1"/>
  <c r="BT57" i="1" a="1"/>
  <c r="BT57" i="1"/>
  <c r="BT21" i="1" a="1"/>
  <c r="BT21" i="1"/>
  <c r="BT65" i="1" a="1"/>
  <c r="BT65" i="1"/>
  <c r="BV47" i="1" a="1"/>
  <c r="BV47" i="1"/>
  <c r="BV49" i="1" a="1"/>
  <c r="BV49" i="1"/>
  <c r="BV34" i="1" a="1"/>
  <c r="BV34" i="1"/>
  <c r="BV39" i="1" a="1"/>
  <c r="BV39" i="1"/>
  <c r="BV54" i="1" a="1"/>
  <c r="BV54" i="1"/>
  <c r="BV61" i="1" a="1"/>
  <c r="BV61" i="1"/>
  <c r="BV65" i="1" a="1"/>
  <c r="BV65" i="1"/>
  <c r="BV16" i="1" a="1"/>
  <c r="BV16" i="1"/>
  <c r="BJ51" i="1" a="1"/>
  <c r="BJ51" i="1"/>
  <c r="BJ35" i="1" a="1"/>
  <c r="BJ35" i="1"/>
  <c r="BJ21" i="1" a="1"/>
  <c r="BJ21" i="1"/>
  <c r="BL42" i="1" a="1"/>
  <c r="BL42" i="1"/>
  <c r="BL51" i="1" a="1"/>
  <c r="BL51" i="1"/>
  <c r="BL35" i="1" a="1"/>
  <c r="BL35" i="1"/>
  <c r="BL21" i="1" a="1"/>
  <c r="BL21" i="1"/>
  <c r="BT42" i="1" a="1"/>
  <c r="BT42" i="1"/>
  <c r="BT20" i="1" a="1"/>
  <c r="BT20" i="1"/>
  <c r="BT29" i="1" a="1"/>
  <c r="BT29" i="1"/>
  <c r="BV43" i="1" a="1"/>
  <c r="BV43" i="1"/>
  <c r="BV40" i="1" a="1"/>
  <c r="BV40" i="1"/>
  <c r="BV14" i="1" a="1"/>
  <c r="BV14" i="1"/>
  <c r="AT47" i="1" a="1"/>
  <c r="AT47" i="1"/>
  <c r="AT43" i="1" a="1"/>
  <c r="AT43" i="1"/>
  <c r="AT31" i="1" a="1"/>
  <c r="AT31" i="1"/>
  <c r="AT11" i="1" a="1"/>
  <c r="AT11" i="1"/>
  <c r="AT28" i="1" a="1"/>
  <c r="AT28" i="1"/>
  <c r="AT36" i="1" a="1"/>
  <c r="AT36" i="1"/>
  <c r="AT13" i="1" a="1"/>
  <c r="AT13" i="1"/>
  <c r="AT63" i="1" a="1"/>
  <c r="AT63" i="1"/>
  <c r="BD42" i="1" a="1"/>
  <c r="BD42" i="1"/>
  <c r="BD8" i="1" a="1"/>
  <c r="BD8" i="1"/>
  <c r="BD48" i="1" a="1"/>
  <c r="BD48" i="1"/>
  <c r="BD49" i="1" a="1"/>
  <c r="BD49" i="1"/>
  <c r="BD52" i="1" a="1"/>
  <c r="BD52" i="1"/>
  <c r="BD54" i="1" a="1"/>
  <c r="BD54" i="1"/>
  <c r="BD57" i="1" a="1"/>
  <c r="BD57" i="1"/>
  <c r="BD38" i="1" a="1"/>
  <c r="BD38" i="1"/>
  <c r="BF6" i="1" a="1"/>
  <c r="BF6" i="1"/>
  <c r="BF48" i="1" a="1"/>
  <c r="BF48" i="1"/>
  <c r="BF49" i="1" a="1"/>
  <c r="BF49" i="1"/>
  <c r="BF53" i="1" a="1"/>
  <c r="BF53" i="1"/>
  <c r="BF28" i="1" a="1"/>
  <c r="BF28" i="1"/>
  <c r="BF57" i="1" a="1"/>
  <c r="BF57" i="1"/>
  <c r="BF29" i="1" a="1"/>
  <c r="BF29" i="1"/>
  <c r="BF22" i="1" a="1"/>
  <c r="BF22" i="1"/>
  <c r="BH6" i="1" a="1"/>
  <c r="BH6" i="1"/>
  <c r="BH46" i="1" a="1"/>
  <c r="BH46" i="1"/>
  <c r="BH34" i="1" a="1"/>
  <c r="BH34" i="1"/>
  <c r="BH31" i="1" a="1"/>
  <c r="BH31" i="1"/>
  <c r="BH56" i="1" a="1"/>
  <c r="BH56" i="1"/>
  <c r="BH35" i="1" a="1"/>
  <c r="BH35" i="1"/>
  <c r="BH27" i="1" a="1"/>
  <c r="BH27" i="1"/>
  <c r="BH63" i="1" a="1"/>
  <c r="BH63" i="1"/>
  <c r="BJ48" i="1" a="1"/>
  <c r="BJ48" i="1"/>
  <c r="BJ7" i="1" a="1"/>
  <c r="BJ7" i="1"/>
  <c r="BJ23" i="1" a="1"/>
  <c r="BJ23" i="1"/>
  <c r="BJ50" i="1" a="1"/>
  <c r="BJ50" i="1"/>
  <c r="BJ56" i="1" a="1"/>
  <c r="BJ56" i="1"/>
  <c r="BJ22" i="1" a="1"/>
  <c r="BJ22" i="1"/>
  <c r="BJ27" i="1" a="1"/>
  <c r="BJ27" i="1"/>
  <c r="BJ16" i="1" a="1"/>
  <c r="BJ16" i="1"/>
  <c r="BL48" i="1" a="1"/>
  <c r="BL48" i="1"/>
  <c r="BL7" i="1" a="1"/>
  <c r="BL7" i="1"/>
  <c r="BL23" i="1" a="1"/>
  <c r="BL23" i="1"/>
  <c r="BL50" i="1" a="1"/>
  <c r="BL50" i="1"/>
  <c r="BL56" i="1" a="1"/>
  <c r="BL56" i="1"/>
  <c r="BL22" i="1" a="1"/>
  <c r="BL22" i="1"/>
  <c r="BL27" i="1" a="1"/>
  <c r="BL27" i="1"/>
  <c r="BL16" i="1" a="1"/>
  <c r="BL16" i="1"/>
  <c r="BT48" i="1" a="1"/>
  <c r="BT48" i="1"/>
  <c r="BT7" i="1" a="1"/>
  <c r="BT7" i="1"/>
  <c r="BT23" i="1" a="1"/>
  <c r="BT23" i="1"/>
  <c r="BT39" i="1" a="1"/>
  <c r="BT39" i="1"/>
  <c r="BT33" i="1" a="1"/>
  <c r="BT33" i="1"/>
  <c r="BT58" i="1" a="1"/>
  <c r="BT58" i="1"/>
  <c r="BT32" i="1" a="1"/>
  <c r="BT32" i="1"/>
  <c r="BT36" i="1" a="1"/>
  <c r="BT36" i="1"/>
  <c r="BV48" i="1" a="1"/>
  <c r="BV48" i="1"/>
  <c r="BV7" i="1" a="1"/>
  <c r="BV7" i="1"/>
  <c r="BV23" i="1" a="1"/>
  <c r="BV23" i="1"/>
  <c r="BV50" i="1" a="1"/>
  <c r="BV50" i="1"/>
  <c r="BV56" i="1" a="1"/>
  <c r="BV56" i="1"/>
  <c r="BV22" i="1" a="1"/>
  <c r="BV22" i="1"/>
  <c r="BV27" i="1" a="1"/>
  <c r="BV27" i="1"/>
  <c r="BV63" i="1" a="1"/>
  <c r="BV63" i="1"/>
  <c r="BJ14" i="1" a="1"/>
  <c r="BJ14" i="1"/>
  <c r="BJ57" i="1" a="1"/>
  <c r="BJ57" i="1"/>
  <c r="BL43" i="1" a="1"/>
  <c r="BL43" i="1"/>
  <c r="BL40" i="1" a="1"/>
  <c r="BL40" i="1"/>
  <c r="BL14" i="1" a="1"/>
  <c r="BL14" i="1"/>
  <c r="BL57" i="1" a="1"/>
  <c r="BL57" i="1"/>
  <c r="BT43" i="1" a="1"/>
  <c r="BT43" i="1"/>
  <c r="BT40" i="1" a="1"/>
  <c r="BT40" i="1"/>
  <c r="BT18" i="1" a="1"/>
  <c r="BT18" i="1"/>
  <c r="BT59" i="1" a="1"/>
  <c r="BT59" i="1"/>
  <c r="BT22" i="1" a="1"/>
  <c r="BT22" i="1"/>
  <c r="BV42" i="1" a="1"/>
  <c r="BV42" i="1"/>
  <c r="BV51" i="1" a="1"/>
  <c r="BV51" i="1"/>
  <c r="BV35" i="1" a="1"/>
  <c r="BV35" i="1"/>
  <c r="BV57" i="1" a="1"/>
  <c r="BV57" i="1"/>
  <c r="BV32" i="1" a="1"/>
  <c r="BV32" i="1"/>
  <c r="AT46" i="1" a="1"/>
  <c r="AT46" i="1"/>
  <c r="AT48" i="1" a="1"/>
  <c r="AT48" i="1"/>
  <c r="AT12" i="1" a="1"/>
  <c r="AT12" i="1"/>
  <c r="AT53" i="1" a="1"/>
  <c r="AT53" i="1"/>
  <c r="AT14" i="1" a="1"/>
  <c r="AT14" i="1"/>
  <c r="AT61" i="1" a="1"/>
  <c r="AT61" i="1"/>
  <c r="AT66" i="1" a="1"/>
  <c r="AT66" i="1"/>
  <c r="AT21" i="1" a="1"/>
  <c r="AT21" i="1"/>
  <c r="BD7" i="1" a="1"/>
  <c r="BD7" i="1"/>
  <c r="BD17" i="1" a="1"/>
  <c r="BD17" i="1"/>
  <c r="BD51" i="1" a="1"/>
  <c r="BD51" i="1"/>
  <c r="BD41" i="1" a="1"/>
  <c r="BD41" i="1"/>
  <c r="BD10" i="1" a="1"/>
  <c r="BD10" i="1"/>
  <c r="BD22" i="1" a="1"/>
  <c r="BD22" i="1"/>
  <c r="BD21" i="1" a="1"/>
  <c r="BD21" i="1"/>
  <c r="BD37" i="1" a="1"/>
  <c r="BD37" i="1"/>
  <c r="BF42" i="1" a="1"/>
  <c r="BF42" i="1"/>
  <c r="BF30" i="1" a="1"/>
  <c r="BF30" i="1"/>
  <c r="BF41" i="1" a="1"/>
  <c r="BF41" i="1"/>
  <c r="BF15" i="1" a="1"/>
  <c r="BF15" i="1"/>
  <c r="BF14" i="1" a="1"/>
  <c r="BF14" i="1"/>
  <c r="BF27" i="1" a="1"/>
  <c r="BF27" i="1"/>
  <c r="BF32" i="1" a="1"/>
  <c r="BF32" i="1"/>
  <c r="BF66" i="1" a="1"/>
  <c r="BF66" i="1"/>
  <c r="BH42" i="1" a="1"/>
  <c r="BH42" i="1"/>
  <c r="BH45" i="1" a="1"/>
  <c r="BH45" i="1"/>
  <c r="BH15" i="1" a="1"/>
  <c r="BH15" i="1"/>
  <c r="BH12" i="1" a="1"/>
  <c r="BH12" i="1"/>
  <c r="BH55" i="1" a="1"/>
  <c r="BH55" i="1"/>
  <c r="BH36" i="1" a="1"/>
  <c r="BH36" i="1"/>
  <c r="BH66" i="1" a="1"/>
  <c r="BH66" i="1"/>
  <c r="BH21" i="1" a="1"/>
  <c r="BH21" i="1"/>
  <c r="BJ30" i="1" a="1"/>
  <c r="BJ30" i="1"/>
  <c r="BJ26" i="1" a="1"/>
  <c r="BJ26" i="1"/>
  <c r="BJ19" i="1" a="1"/>
  <c r="BJ19" i="1"/>
  <c r="BJ20" i="1" a="1"/>
  <c r="BJ20" i="1"/>
  <c r="BJ55" i="1" a="1"/>
  <c r="BJ55" i="1"/>
  <c r="BJ36" i="1" a="1"/>
  <c r="BJ36" i="1"/>
  <c r="BJ38" i="1" a="1"/>
  <c r="BJ38" i="1"/>
  <c r="BJ25" i="1" a="1"/>
  <c r="BJ25" i="1"/>
  <c r="BL30" i="1" a="1"/>
  <c r="BL30" i="1"/>
  <c r="BL26" i="1" a="1"/>
  <c r="BL26" i="1"/>
  <c r="BL19" i="1" a="1"/>
  <c r="BL19" i="1"/>
  <c r="BL20" i="1" a="1"/>
  <c r="BL20" i="1"/>
  <c r="BL55" i="1" a="1"/>
  <c r="BL55" i="1"/>
  <c r="BL36" i="1" a="1"/>
  <c r="BL36" i="1"/>
  <c r="BL38" i="1" a="1"/>
  <c r="BL38" i="1"/>
  <c r="BL25" i="1" a="1"/>
  <c r="BL25" i="1"/>
  <c r="BT30" i="1" a="1"/>
  <c r="BT30" i="1"/>
  <c r="BT26" i="1" a="1"/>
  <c r="BT26" i="1"/>
  <c r="BT19" i="1" a="1"/>
  <c r="BT19" i="1"/>
  <c r="BT31" i="1" a="1"/>
  <c r="BT31" i="1"/>
  <c r="BT5" i="1" a="1"/>
  <c r="BT5" i="1"/>
  <c r="BT24" i="1" a="1"/>
  <c r="BT24" i="1"/>
  <c r="BT63" i="1" a="1"/>
  <c r="BT63" i="1"/>
  <c r="BT66" i="1" a="1"/>
  <c r="BT66" i="1"/>
  <c r="BV30" i="1" a="1"/>
  <c r="BV30" i="1"/>
  <c r="BV26" i="1" a="1"/>
  <c r="BV26" i="1"/>
  <c r="BV19" i="1" a="1"/>
  <c r="BV19" i="1"/>
  <c r="BV20" i="1" a="1"/>
  <c r="BV20" i="1"/>
  <c r="BV55" i="1" a="1"/>
  <c r="BV55" i="1"/>
  <c r="BV36" i="1" a="1"/>
  <c r="BV36" i="1"/>
  <c r="BV66" i="1" a="1"/>
  <c r="BV66" i="1"/>
  <c r="BV21" i="1" a="1"/>
  <c r="BV21" i="1"/>
  <c r="BH43" i="1" a="1"/>
  <c r="BH43" i="1"/>
  <c r="BH51" i="1" a="1"/>
  <c r="BH51" i="1"/>
  <c r="BH33" i="1" a="1"/>
  <c r="BH33" i="1"/>
  <c r="BH37" i="1" a="1"/>
  <c r="BH37" i="1"/>
  <c r="BJ45" i="1" a="1"/>
  <c r="BJ45" i="1"/>
  <c r="BJ15" i="1" a="1"/>
  <c r="BJ15" i="1"/>
  <c r="BJ33" i="1" a="1"/>
  <c r="BJ33" i="1"/>
  <c r="BJ29" i="1" a="1"/>
  <c r="BJ29" i="1"/>
  <c r="BL45" i="1" a="1"/>
  <c r="BL45" i="1"/>
  <c r="BL15" i="1" a="1"/>
  <c r="BL15" i="1"/>
  <c r="BL33" i="1" a="1"/>
  <c r="BL33" i="1"/>
  <c r="BL29" i="1" a="1"/>
  <c r="BL29" i="1"/>
  <c r="BT45" i="1" a="1"/>
  <c r="BT45" i="1"/>
  <c r="BT10" i="1" a="1"/>
  <c r="BT10" i="1"/>
  <c r="BT15" i="1" a="1"/>
  <c r="BT15" i="1"/>
  <c r="BT25" i="1" a="1"/>
  <c r="BT25" i="1"/>
  <c r="BV45" i="1" a="1"/>
  <c r="BV45" i="1"/>
  <c r="BV15" i="1" a="1"/>
  <c r="BV15" i="1"/>
  <c r="BV33" i="1" a="1"/>
  <c r="BV33" i="1"/>
  <c r="BV37" i="1" a="1"/>
  <c r="BV37" i="1"/>
  <c r="BV62" i="1" a="1"/>
  <c r="BV62" i="1"/>
  <c r="AT19" i="1" a="1"/>
  <c r="AT19" i="1"/>
  <c r="AT3" i="1" a="1"/>
  <c r="AT3" i="1"/>
  <c r="AT44" i="1" a="1"/>
  <c r="AT44" i="1"/>
  <c r="AT51" i="1" a="1"/>
  <c r="AT51" i="1"/>
  <c r="AT18" i="1" a="1"/>
  <c r="AT18" i="1"/>
  <c r="AT24" i="1" a="1"/>
  <c r="AT24" i="1"/>
  <c r="AT64" i="1" a="1"/>
  <c r="AT64" i="1"/>
  <c r="AT35" i="1" a="1"/>
  <c r="AT35" i="1"/>
  <c r="BD45" i="1" a="1"/>
  <c r="BD45" i="1"/>
  <c r="BD34" i="1" a="1"/>
  <c r="BD34" i="1"/>
  <c r="BD31" i="1" a="1"/>
  <c r="BD31" i="1"/>
  <c r="BD11" i="1" a="1"/>
  <c r="BD11" i="1"/>
  <c r="BD14" i="1" a="1"/>
  <c r="BD14" i="1"/>
  <c r="BD59" i="1" a="1"/>
  <c r="BD59" i="1"/>
  <c r="BD35" i="1" a="1"/>
  <c r="BD35" i="1"/>
  <c r="BD63" i="1" a="1"/>
  <c r="BD63" i="1"/>
  <c r="BF34" i="1" a="1"/>
  <c r="BF34" i="1"/>
  <c r="BF31" i="1" a="1"/>
  <c r="BF31" i="1"/>
  <c r="BF40" i="1" a="1"/>
  <c r="BF40" i="1"/>
  <c r="BF50" i="1" a="1"/>
  <c r="BF50" i="1"/>
  <c r="BF18" i="1" a="1"/>
  <c r="BF18" i="1"/>
  <c r="BF60" i="1" a="1"/>
  <c r="BF60" i="1"/>
  <c r="BF25" i="1" a="1"/>
  <c r="BF25" i="1"/>
  <c r="BF64" i="1" a="1"/>
  <c r="BF64" i="1"/>
  <c r="BH48" i="1" a="1"/>
  <c r="BH48" i="1"/>
  <c r="BH40" i="1" a="1"/>
  <c r="BH40" i="1"/>
  <c r="BH50" i="1" a="1"/>
  <c r="BH50" i="1"/>
  <c r="BH13" i="1" a="1"/>
  <c r="BH13" i="1"/>
  <c r="BH5" i="1" a="1"/>
  <c r="BH5" i="1"/>
  <c r="BH58" i="1" a="1"/>
  <c r="BH58" i="1"/>
  <c r="BH64" i="1" a="1"/>
  <c r="BH64" i="1"/>
  <c r="BJ44" i="1" a="1"/>
  <c r="BJ44" i="1"/>
  <c r="BJ4" i="1" a="1"/>
  <c r="BJ4" i="1"/>
  <c r="BJ8" i="1" a="1"/>
  <c r="BJ8" i="1"/>
  <c r="BJ52" i="1" a="1"/>
  <c r="BJ52" i="1"/>
  <c r="BJ13" i="1" a="1"/>
  <c r="BJ13" i="1"/>
  <c r="BJ5" i="1" a="1"/>
  <c r="BJ5" i="1"/>
  <c r="BJ58" i="1" a="1"/>
  <c r="BJ58" i="1"/>
  <c r="BJ32" i="1" a="1"/>
  <c r="BJ32" i="1"/>
  <c r="BL44" i="1" a="1"/>
  <c r="BL44" i="1"/>
  <c r="BL4" i="1" a="1"/>
  <c r="BL4" i="1"/>
  <c r="BL8" i="1" a="1"/>
  <c r="BL8" i="1"/>
  <c r="BL52" i="1" a="1"/>
  <c r="BL52" i="1"/>
  <c r="BL13" i="1" a="1"/>
  <c r="BL13" i="1"/>
  <c r="BL5" i="1" a="1"/>
  <c r="BL5" i="1"/>
  <c r="BL58" i="1" a="1"/>
  <c r="BL58" i="1"/>
  <c r="BL32" i="1" a="1"/>
  <c r="BL32" i="1"/>
  <c r="BT44" i="1" a="1"/>
  <c r="BT44" i="1"/>
  <c r="BT4" i="1" a="1"/>
  <c r="BT4" i="1"/>
  <c r="BT8" i="1" a="1"/>
  <c r="BT8" i="1"/>
  <c r="BT51" i="1" a="1"/>
  <c r="BT51" i="1"/>
  <c r="BT55" i="1" a="1"/>
  <c r="BT55" i="1"/>
  <c r="BT61" i="1" a="1"/>
  <c r="BT61" i="1"/>
  <c r="BT28" i="1" a="1"/>
  <c r="BT28" i="1"/>
  <c r="BT62" i="1" a="1"/>
  <c r="BT62" i="1"/>
  <c r="BV44" i="1" a="1"/>
  <c r="BV44" i="1"/>
  <c r="BV4" i="1" a="1"/>
  <c r="BV4" i="1"/>
  <c r="BV8" i="1" a="1"/>
  <c r="BV8" i="1"/>
  <c r="BV52" i="1" a="1"/>
  <c r="BV52" i="1"/>
  <c r="BV13" i="1" a="1"/>
  <c r="BV13" i="1"/>
  <c r="BV5" i="1" a="1"/>
  <c r="BV5" i="1"/>
  <c r="BV58" i="1" a="1"/>
  <c r="BV58" i="1"/>
  <c r="BV64" i="1" a="1"/>
  <c r="BV64" i="1"/>
  <c r="BF37" i="1" a="1"/>
  <c r="BF37" i="1"/>
  <c r="BH17" i="1" a="1"/>
  <c r="BH17" i="1"/>
  <c r="BH41" i="1" a="1"/>
  <c r="BH41" i="1"/>
  <c r="BH59" i="1" a="1"/>
  <c r="BH59" i="1"/>
  <c r="BH62" i="1" a="1"/>
  <c r="BH62" i="1"/>
  <c r="BJ3" i="1" a="1"/>
  <c r="BJ3" i="1"/>
  <c r="BJ12" i="1" a="1"/>
  <c r="BJ12" i="1"/>
  <c r="BJ59" i="1" a="1"/>
  <c r="BJ59" i="1"/>
  <c r="BJ65" i="1" a="1"/>
  <c r="BJ65" i="1"/>
  <c r="BL3" i="1" a="1"/>
  <c r="BL3" i="1"/>
  <c r="BL12" i="1" a="1"/>
  <c r="BL12" i="1"/>
  <c r="BL59" i="1" a="1"/>
  <c r="BL59" i="1"/>
  <c r="BL65" i="1" a="1"/>
  <c r="BL65" i="1"/>
  <c r="BT3" i="1" a="1"/>
  <c r="BT3" i="1"/>
  <c r="BT56" i="1" a="1"/>
  <c r="BT56" i="1"/>
  <c r="BT13" i="1" a="1"/>
  <c r="BT13" i="1"/>
  <c r="BT37" i="1" a="1"/>
  <c r="BT37" i="1"/>
  <c r="BV3" i="1" a="1"/>
  <c r="BV3" i="1"/>
  <c r="BV12" i="1" a="1"/>
  <c r="BV12" i="1"/>
  <c r="BV59" i="1" a="1"/>
  <c r="BV59" i="1"/>
  <c r="AT42" i="1" a="1"/>
  <c r="AT42" i="1"/>
  <c r="AT7" i="1" a="1"/>
  <c r="AT7" i="1"/>
  <c r="AT34" i="1" a="1"/>
  <c r="AT34" i="1"/>
  <c r="AT8" i="1" a="1"/>
  <c r="AT8" i="1"/>
  <c r="AT50" i="1" a="1"/>
  <c r="AT50" i="1"/>
  <c r="AT33" i="1" a="1"/>
  <c r="AT33" i="1"/>
  <c r="AT57" i="1" a="1"/>
  <c r="AT57" i="1"/>
  <c r="AT29" i="1" a="1"/>
  <c r="AT29" i="1"/>
  <c r="BD44" i="1" a="1"/>
  <c r="BD44" i="1"/>
  <c r="BD4" i="1" a="1"/>
  <c r="BD4" i="1"/>
  <c r="BD9" i="1" a="1"/>
  <c r="BD9" i="1"/>
  <c r="BD12" i="1" a="1"/>
  <c r="BD12" i="1"/>
  <c r="BD53" i="1" a="1"/>
  <c r="BD53" i="1"/>
  <c r="BD56" i="1" a="1"/>
  <c r="BD56" i="1"/>
  <c r="BD58" i="1" a="1"/>
  <c r="BD58" i="1"/>
  <c r="BD66" i="1" a="1"/>
  <c r="BD66" i="1"/>
  <c r="BF44" i="1" a="1"/>
  <c r="BF44" i="1"/>
  <c r="BF9" i="1" a="1"/>
  <c r="BF9" i="1"/>
  <c r="BF12" i="1" a="1"/>
  <c r="BF12" i="1"/>
  <c r="BF5" i="1" a="1"/>
  <c r="BF5" i="1"/>
  <c r="BF20" i="1" a="1"/>
  <c r="BF20" i="1"/>
  <c r="BF33" i="1" a="1"/>
  <c r="BF33" i="1"/>
  <c r="BF59" i="1" a="1"/>
  <c r="BF59" i="1"/>
  <c r="BF62" i="1" a="1"/>
  <c r="BF62" i="1"/>
  <c r="BH44" i="1" a="1"/>
  <c r="BH44" i="1"/>
  <c r="BH30" i="1" a="1"/>
  <c r="BH30" i="1"/>
  <c r="BH23" i="1" a="1"/>
  <c r="BH23" i="1"/>
  <c r="BH20" i="1" a="1"/>
  <c r="BH20" i="1"/>
  <c r="BH28" i="1" a="1"/>
  <c r="BH28" i="1"/>
  <c r="BH11" i="1" a="1"/>
  <c r="BH11" i="1"/>
  <c r="BH24" i="1" a="1"/>
  <c r="BH24" i="1"/>
  <c r="BH29" i="1" a="1"/>
  <c r="BH29" i="1"/>
  <c r="BJ9" i="1" a="1"/>
  <c r="BJ9" i="1"/>
  <c r="BJ6" i="1" a="1"/>
  <c r="BJ6" i="1"/>
  <c r="BJ17" i="1" a="1"/>
  <c r="BJ17" i="1"/>
  <c r="BJ10" i="1" a="1"/>
  <c r="BJ10" i="1"/>
  <c r="BJ28" i="1" a="1"/>
  <c r="BJ28" i="1"/>
  <c r="BJ11" i="1" a="1"/>
  <c r="BJ11" i="1"/>
  <c r="BJ24" i="1" a="1"/>
  <c r="BJ24" i="1"/>
  <c r="BJ63" i="1" a="1"/>
  <c r="BJ63" i="1"/>
  <c r="BL9" i="1" a="1"/>
  <c r="BL9" i="1"/>
  <c r="BL6" i="1" a="1"/>
  <c r="BL6" i="1"/>
  <c r="BL17" i="1" a="1"/>
  <c r="BL17" i="1"/>
  <c r="BL10" i="1" a="1"/>
  <c r="BL10" i="1"/>
  <c r="BL28" i="1" a="1"/>
  <c r="BL28" i="1"/>
  <c r="BL11" i="1" a="1"/>
  <c r="BL11" i="1"/>
  <c r="BL24" i="1" a="1"/>
  <c r="BL24" i="1"/>
  <c r="BL63" i="1" a="1"/>
  <c r="BL63" i="1"/>
  <c r="BT9" i="1" a="1"/>
  <c r="BT9" i="1"/>
  <c r="BT6" i="1" a="1"/>
  <c r="BT6" i="1"/>
  <c r="BT17" i="1" a="1"/>
  <c r="BT17" i="1"/>
  <c r="BT50" i="1" a="1"/>
  <c r="BT50" i="1"/>
  <c r="BT54" i="1" a="1"/>
  <c r="BT54" i="1"/>
  <c r="BT60" i="1" a="1"/>
  <c r="BT60" i="1"/>
  <c r="BT64" i="1" a="1"/>
  <c r="BT64" i="1"/>
  <c r="BT35" i="1" a="1"/>
  <c r="BT35" i="1"/>
  <c r="BV9" i="1" a="1"/>
  <c r="BV9" i="1"/>
  <c r="BV6" i="1" a="1"/>
  <c r="BV6" i="1"/>
  <c r="BV17" i="1" a="1"/>
  <c r="BV17" i="1"/>
  <c r="BV10" i="1" a="1"/>
  <c r="BV10" i="1"/>
  <c r="BV28" i="1" a="1"/>
  <c r="BV28" i="1"/>
  <c r="BV11" i="1" a="1"/>
  <c r="BV11" i="1"/>
  <c r="BV24" i="1" a="1"/>
  <c r="BV24" i="1"/>
  <c r="BV29" i="1" a="1"/>
  <c r="BV29" i="1"/>
  <c r="BQ50" i="1" a="1"/>
  <c r="BQ50" i="1"/>
  <c r="BQ51" i="1" a="1"/>
  <c r="BQ51" i="1"/>
  <c r="BQ10" i="1" a="1"/>
  <c r="BQ10" i="1"/>
  <c r="BQ52" i="1" a="1"/>
  <c r="BQ52" i="1"/>
  <c r="BQ15" i="1" a="1"/>
  <c r="BQ15" i="1"/>
  <c r="BQ53" i="1" a="1"/>
  <c r="BQ53" i="1"/>
  <c r="BQ11" i="1" a="1"/>
  <c r="BQ11" i="1"/>
  <c r="BQ5" i="1" a="1"/>
  <c r="BQ5" i="1"/>
  <c r="BQ33" i="1" a="1"/>
  <c r="BQ33" i="1"/>
  <c r="BQ18" i="1" a="1"/>
  <c r="BQ18" i="1"/>
  <c r="BQ54" i="1" a="1"/>
  <c r="BQ54" i="1"/>
  <c r="BQ55" i="1" a="1"/>
  <c r="BQ55" i="1"/>
  <c r="BQ56" i="1" a="1"/>
  <c r="BQ56" i="1"/>
  <c r="BQ14" i="1" a="1"/>
  <c r="BQ14" i="1"/>
  <c r="BQ28" i="1" a="1"/>
  <c r="BQ28" i="1"/>
  <c r="BQ13" i="1" a="1"/>
  <c r="BQ13" i="1"/>
  <c r="BQ27" i="1" a="1"/>
  <c r="BQ27" i="1"/>
  <c r="BQ57" i="1" a="1"/>
  <c r="BQ57" i="1"/>
  <c r="BQ24" i="1" a="1"/>
  <c r="BQ24" i="1"/>
  <c r="BQ58" i="1" a="1"/>
  <c r="BQ58" i="1"/>
  <c r="BQ59" i="1" a="1"/>
  <c r="BQ59" i="1"/>
  <c r="BQ60" i="1" a="1"/>
  <c r="BQ60" i="1"/>
  <c r="BQ61" i="1" a="1"/>
  <c r="BQ61" i="1"/>
  <c r="BQ36" i="1" a="1"/>
  <c r="BQ36" i="1"/>
  <c r="BQ22" i="1" a="1"/>
  <c r="BQ22" i="1"/>
  <c r="BQ35" i="1" a="1"/>
  <c r="BQ35" i="1"/>
  <c r="BQ62" i="1" a="1"/>
  <c r="BQ62" i="1"/>
  <c r="BQ25" i="1" a="1"/>
  <c r="BQ25" i="1"/>
  <c r="BQ16" i="1" a="1"/>
  <c r="BQ16" i="1"/>
  <c r="BQ21" i="1" a="1"/>
  <c r="BQ21" i="1"/>
  <c r="BQ63" i="1" a="1"/>
  <c r="BQ63" i="1"/>
  <c r="BQ32" i="1" a="1"/>
  <c r="BQ32" i="1"/>
  <c r="BQ29" i="1" a="1"/>
  <c r="BQ29" i="1"/>
  <c r="BQ64" i="1" a="1"/>
  <c r="BQ64" i="1"/>
  <c r="BQ37" i="1" a="1"/>
  <c r="BQ37" i="1"/>
  <c r="BQ38" i="1" a="1"/>
  <c r="BQ38" i="1"/>
  <c r="BQ65" i="1" a="1"/>
  <c r="BQ65" i="1"/>
  <c r="BQ66" i="1" a="1"/>
  <c r="BQ66" i="1"/>
  <c r="BR16" i="1" a="1"/>
  <c r="BR16" i="1"/>
  <c r="BR15" i="1" a="1"/>
  <c r="BR15" i="1"/>
  <c r="BR22" i="1" a="1"/>
  <c r="BR22" i="1"/>
  <c r="BR33" i="1" a="1"/>
  <c r="BR33" i="1"/>
  <c r="BR63" i="1" a="1"/>
  <c r="BR63" i="1"/>
  <c r="BR36" i="1" a="1"/>
  <c r="BR36" i="1"/>
  <c r="BR18" i="1" a="1"/>
  <c r="BR18" i="1"/>
  <c r="BR61" i="1" a="1"/>
  <c r="BR61" i="1"/>
  <c r="BR13" i="1" a="1"/>
  <c r="BR13" i="1"/>
  <c r="BR10" i="1" a="1"/>
  <c r="BR10" i="1"/>
  <c r="BR21" i="1" a="1"/>
  <c r="BR21" i="1"/>
  <c r="BR27" i="1" a="1"/>
  <c r="BR27" i="1"/>
  <c r="BR52" i="1" a="1"/>
  <c r="BR52" i="1"/>
  <c r="BR38" i="1" a="1"/>
  <c r="BR38" i="1"/>
  <c r="BR60" i="1" a="1"/>
  <c r="BR60" i="1"/>
  <c r="BR28" i="1" a="1"/>
  <c r="BR28" i="1"/>
  <c r="BR51" i="1" a="1"/>
  <c r="BR51" i="1"/>
  <c r="BR57" i="1" a="1"/>
  <c r="BR57" i="1"/>
  <c r="BR37" i="1" a="1"/>
  <c r="BR37" i="1"/>
  <c r="BR14" i="1" a="1"/>
  <c r="BR14" i="1"/>
  <c r="BR62" i="1" a="1"/>
  <c r="BR62" i="1"/>
  <c r="BR11" i="1" a="1"/>
  <c r="BR11" i="1"/>
  <c r="BR58" i="1" a="1"/>
  <c r="BR58" i="1"/>
  <c r="BR53" i="1" a="1"/>
  <c r="BR53" i="1"/>
  <c r="BR54" i="1" a="1"/>
  <c r="BR54" i="1"/>
  <c r="BR25" i="1" a="1"/>
  <c r="BR25" i="1"/>
  <c r="BR59" i="1" a="1"/>
  <c r="BR59" i="1"/>
  <c r="BR5" i="1" a="1"/>
  <c r="BR5" i="1"/>
  <c r="BR4" i="1" a="1"/>
  <c r="BR4" i="1"/>
  <c r="BR44" i="1" a="1"/>
  <c r="BR44" i="1"/>
  <c r="BR42" i="1" a="1"/>
  <c r="BR42" i="1"/>
  <c r="BR46" i="1" a="1"/>
  <c r="BR46" i="1"/>
  <c r="BR12" i="1" a="1"/>
  <c r="BR12" i="1"/>
  <c r="BR43" i="1" a="1"/>
  <c r="BR43" i="1"/>
  <c r="BR45" i="1" a="1"/>
  <c r="BR45" i="1"/>
  <c r="BR20" i="1" a="1"/>
  <c r="BR20" i="1"/>
  <c r="BR31" i="1" a="1"/>
  <c r="BR31" i="1"/>
  <c r="BR19" i="1" a="1"/>
  <c r="BR19" i="1"/>
  <c r="BR7" i="1" a="1"/>
  <c r="BR7" i="1"/>
  <c r="BR8" i="1" a="1"/>
  <c r="BR8" i="1"/>
  <c r="BR49" i="1" a="1"/>
  <c r="BR49" i="1"/>
  <c r="BR39" i="1" a="1"/>
  <c r="BR39" i="1"/>
  <c r="BR23" i="1" a="1"/>
  <c r="BR23" i="1"/>
  <c r="BR3" i="1" a="1"/>
  <c r="BR3" i="1"/>
  <c r="BR40" i="1" a="1"/>
  <c r="BR40" i="1"/>
  <c r="BR65" i="1" a="1"/>
  <c r="BR65" i="1"/>
  <c r="BR17" i="1" a="1"/>
  <c r="BR17" i="1"/>
  <c r="BR9" i="1" a="1"/>
  <c r="BR9" i="1"/>
  <c r="BR6" i="1" a="1"/>
  <c r="BR6" i="1"/>
  <c r="BR30" i="1" a="1"/>
  <c r="BR30" i="1"/>
  <c r="BR48" i="1" a="1"/>
  <c r="BR48" i="1"/>
  <c r="BR47" i="1" a="1"/>
  <c r="BR47" i="1"/>
  <c r="BR26" i="1" a="1"/>
  <c r="BR26" i="1"/>
  <c r="BR34" i="1" a="1"/>
  <c r="BR34" i="1"/>
  <c r="BR41" i="1" a="1"/>
  <c r="BR41" i="1"/>
  <c r="BR66" i="1" a="1"/>
  <c r="BR66" i="1"/>
  <c r="BR50" i="1" a="1"/>
  <c r="BR50" i="1"/>
  <c r="BR64" i="1" a="1"/>
  <c r="BR64" i="1"/>
  <c r="BR56" i="1" a="1"/>
  <c r="BR56" i="1"/>
  <c r="BR29" i="1" a="1"/>
  <c r="BR29" i="1"/>
  <c r="BR35" i="1" a="1"/>
  <c r="BR35" i="1"/>
  <c r="BR32" i="1" a="1"/>
  <c r="BR32" i="1"/>
  <c r="BR24" i="1" a="1"/>
  <c r="BR24" i="1"/>
  <c r="BR55" i="1" a="1"/>
  <c r="BR55" i="1"/>
  <c r="BO7" i="1"/>
  <c r="BO42" i="1"/>
  <c r="BO6" i="1"/>
  <c r="BO4" i="1"/>
  <c r="BO45" i="1"/>
  <c r="BO46" i="1"/>
  <c r="BO47" i="1"/>
  <c r="BO30" i="1"/>
  <c r="BO48" i="1"/>
  <c r="BO43" i="1"/>
  <c r="BO9" i="1"/>
  <c r="BO34" i="1"/>
  <c r="BO19" i="1"/>
  <c r="BO23" i="1"/>
  <c r="BO40" i="1"/>
  <c r="BO17" i="1"/>
  <c r="BO8" i="1"/>
  <c r="BO3" i="1"/>
  <c r="BO41" i="1"/>
  <c r="BO49" i="1"/>
  <c r="BO26" i="1"/>
  <c r="BO12" i="1"/>
  <c r="BO31" i="1"/>
  <c r="BO39" i="1"/>
  <c r="BO20" i="1"/>
  <c r="BO50" i="1"/>
  <c r="BO51" i="1"/>
  <c r="BO10" i="1"/>
  <c r="BO52" i="1"/>
  <c r="BO15" i="1"/>
  <c r="BO53" i="1"/>
  <c r="BO11" i="1"/>
  <c r="BO5" i="1"/>
  <c r="BO33" i="1"/>
  <c r="BO18" i="1"/>
  <c r="BO54" i="1"/>
  <c r="BO55" i="1"/>
  <c r="BO56" i="1"/>
  <c r="BO14" i="1"/>
  <c r="BO28" i="1"/>
  <c r="BO13" i="1"/>
  <c r="BO27" i="1"/>
  <c r="BO57" i="1"/>
  <c r="BO24" i="1"/>
  <c r="BO58" i="1"/>
  <c r="BO59" i="1"/>
  <c r="BO60" i="1"/>
  <c r="BO61" i="1"/>
  <c r="BO36" i="1"/>
  <c r="BO22" i="1"/>
  <c r="BO35" i="1"/>
  <c r="BO62" i="1"/>
  <c r="BO25" i="1"/>
  <c r="BO16" i="1"/>
  <c r="BO21" i="1"/>
  <c r="BO63" i="1"/>
  <c r="BO32" i="1"/>
  <c r="BO29" i="1"/>
  <c r="BO64" i="1"/>
  <c r="BO37" i="1"/>
  <c r="BO38" i="1"/>
  <c r="BO65" i="1"/>
  <c r="BO66" i="1"/>
  <c r="BO44" i="1"/>
  <c r="BP38" i="1" a="1"/>
  <c r="BP38" i="1"/>
  <c r="BW38" i="1"/>
  <c r="BP25" i="1" a="1"/>
  <c r="BP25" i="1"/>
  <c r="BW25" i="1"/>
  <c r="BP55" i="1" a="1"/>
  <c r="BP55" i="1"/>
  <c r="BW55" i="1"/>
  <c r="BP62" i="1" a="1"/>
  <c r="BP62" i="1"/>
  <c r="BW62" i="1"/>
  <c r="BP44" i="1" a="1"/>
  <c r="BP44" i="1"/>
  <c r="BW44" i="1"/>
  <c r="BP61" i="1" a="1"/>
  <c r="BP61" i="1"/>
  <c r="BW61" i="1"/>
  <c r="BP11" i="1" a="1"/>
  <c r="BP11" i="1"/>
  <c r="BW11" i="1"/>
  <c r="BP17" i="1" a="1"/>
  <c r="BP17" i="1"/>
  <c r="BW17" i="1"/>
  <c r="C17" i="1"/>
  <c r="BP66" i="1" a="1"/>
  <c r="BP66" i="1"/>
  <c r="BW66" i="1"/>
  <c r="BP21" i="1" a="1"/>
  <c r="BP21" i="1"/>
  <c r="BW21" i="1"/>
  <c r="BP60" i="1" a="1"/>
  <c r="BP60" i="1"/>
  <c r="BW60" i="1"/>
  <c r="BP14" i="1" a="1"/>
  <c r="BP14" i="1"/>
  <c r="BW14" i="1"/>
  <c r="BP53" i="1" a="1"/>
  <c r="BP53" i="1"/>
  <c r="BW53" i="1"/>
  <c r="BP31" i="1" a="1"/>
  <c r="BP31" i="1"/>
  <c r="BW31" i="1"/>
  <c r="BP40" i="1" a="1"/>
  <c r="BP40" i="1"/>
  <c r="BW40" i="1"/>
  <c r="BP47" i="1" a="1"/>
  <c r="BP47" i="1"/>
  <c r="BW47" i="1"/>
  <c r="BP58" i="1" a="1"/>
  <c r="BP58" i="1"/>
  <c r="BW58" i="1"/>
  <c r="BP19" i="1" a="1"/>
  <c r="BP19" i="1"/>
  <c r="BW19" i="1"/>
  <c r="BP54" i="1" a="1"/>
  <c r="BP54" i="1"/>
  <c r="BW54" i="1"/>
  <c r="BP63" i="1" a="1"/>
  <c r="BP63" i="1"/>
  <c r="BW63" i="1"/>
  <c r="BP28" i="1" a="1"/>
  <c r="BP28" i="1"/>
  <c r="BW28" i="1"/>
  <c r="BP39" i="1" a="1"/>
  <c r="BP39" i="1"/>
  <c r="BW39" i="1"/>
  <c r="BP30" i="1" a="1"/>
  <c r="BP30" i="1"/>
  <c r="BW30" i="1"/>
  <c r="BP65" i="1" a="1"/>
  <c r="BP65" i="1"/>
  <c r="BW65" i="1"/>
  <c r="BP16" i="1" a="1"/>
  <c r="BP16" i="1"/>
  <c r="BW16" i="1"/>
  <c r="BP59" i="1" a="1"/>
  <c r="BP59" i="1"/>
  <c r="BW59" i="1"/>
  <c r="BP56" i="1" a="1"/>
  <c r="BP56" i="1"/>
  <c r="BW56" i="1"/>
  <c r="BP15" i="1" a="1"/>
  <c r="BP15" i="1"/>
  <c r="BW15" i="1"/>
  <c r="BP12" i="1" a="1"/>
  <c r="BP12" i="1"/>
  <c r="BW12" i="1"/>
  <c r="BP23" i="1" a="1"/>
  <c r="BP23" i="1"/>
  <c r="BW23" i="1"/>
  <c r="BP46" i="1" a="1"/>
  <c r="BP46" i="1"/>
  <c r="BW46" i="1"/>
  <c r="BP26" i="1" a="1"/>
  <c r="BP26" i="1"/>
  <c r="BW26" i="1"/>
  <c r="BP37" i="1" a="1"/>
  <c r="BP37" i="1"/>
  <c r="BW37" i="1"/>
  <c r="BP10" i="1" a="1"/>
  <c r="BP10" i="1"/>
  <c r="BW10" i="1"/>
  <c r="BP34" i="1" a="1"/>
  <c r="BP34" i="1"/>
  <c r="BW34" i="1"/>
  <c r="BP4" i="1" a="1"/>
  <c r="BP4" i="1"/>
  <c r="BW4" i="1"/>
  <c r="C3" i="1"/>
  <c r="BP35" i="1" a="1"/>
  <c r="BP35" i="1"/>
  <c r="BW35" i="1"/>
  <c r="BP18" i="1" a="1"/>
  <c r="BP18" i="1"/>
  <c r="BW18" i="1"/>
  <c r="BP41" i="1" a="1"/>
  <c r="BP41" i="1"/>
  <c r="BW41" i="1"/>
  <c r="BP6" i="1" a="1"/>
  <c r="BP6" i="1"/>
  <c r="BW6" i="1"/>
  <c r="BP29" i="1" a="1"/>
  <c r="BP29" i="1"/>
  <c r="BW29" i="1"/>
  <c r="BP22" i="1" a="1"/>
  <c r="BP22" i="1"/>
  <c r="BW22" i="1"/>
  <c r="BP27" i="1" a="1"/>
  <c r="BP27" i="1"/>
  <c r="BW27" i="1"/>
  <c r="BP33" i="1" a="1"/>
  <c r="BP33" i="1"/>
  <c r="BW33" i="1"/>
  <c r="BP50" i="1" a="1"/>
  <c r="BP50" i="1"/>
  <c r="BW50" i="1"/>
  <c r="BP3" i="1" a="1"/>
  <c r="BP3" i="1"/>
  <c r="BW3" i="1"/>
  <c r="BP43" i="1" a="1"/>
  <c r="BP43" i="1"/>
  <c r="BW43" i="1"/>
  <c r="C43" i="1"/>
  <c r="BP42" i="1" a="1"/>
  <c r="BP42" i="1"/>
  <c r="BW42" i="1"/>
  <c r="BP52" i="1" a="1"/>
  <c r="BP52" i="1"/>
  <c r="BW52" i="1"/>
  <c r="BP45" i="1" a="1"/>
  <c r="BP45" i="1"/>
  <c r="BW45" i="1"/>
  <c r="BP24" i="1" a="1"/>
  <c r="BP24" i="1"/>
  <c r="BW24" i="1"/>
  <c r="C24" i="1"/>
  <c r="BP49" i="1" a="1"/>
  <c r="BP49" i="1"/>
  <c r="BW49" i="1"/>
  <c r="BP64" i="1" a="1"/>
  <c r="BP64" i="1"/>
  <c r="BW64" i="1"/>
  <c r="BP57" i="1" a="1"/>
  <c r="BP57" i="1"/>
  <c r="BW57" i="1"/>
  <c r="BP51" i="1" a="1"/>
  <c r="BP51" i="1"/>
  <c r="BW51" i="1"/>
  <c r="BP9" i="1" a="1"/>
  <c r="BP9" i="1"/>
  <c r="BW9" i="1"/>
  <c r="BP32" i="1" a="1"/>
  <c r="BP32" i="1"/>
  <c r="BW32" i="1"/>
  <c r="BP36" i="1" a="1"/>
  <c r="BP36" i="1"/>
  <c r="BW36" i="1"/>
  <c r="BP13" i="1" a="1"/>
  <c r="BP13" i="1"/>
  <c r="BW13" i="1"/>
  <c r="BP5" i="1" a="1"/>
  <c r="BP5" i="1"/>
  <c r="BW5" i="1"/>
  <c r="C35" i="1"/>
  <c r="BP20" i="1" a="1"/>
  <c r="BP20" i="1"/>
  <c r="BW20" i="1"/>
  <c r="BP8" i="1" a="1"/>
  <c r="BP8" i="1"/>
  <c r="BW8" i="1"/>
  <c r="BP48" i="1" a="1"/>
  <c r="BP48" i="1"/>
  <c r="BW48" i="1"/>
  <c r="BP7" i="1" a="1"/>
  <c r="BP7" i="1"/>
  <c r="BW7" i="1"/>
  <c r="C12" i="1"/>
  <c r="C40" i="1"/>
  <c r="C51" i="1"/>
  <c r="C41" i="1"/>
  <c r="C30" i="1"/>
  <c r="C11" i="1"/>
  <c r="C60" i="1"/>
  <c r="C57" i="1"/>
  <c r="C56" i="1"/>
  <c r="C18" i="1"/>
  <c r="C23" i="1"/>
  <c r="C31" i="1"/>
  <c r="C61" i="1"/>
  <c r="C48" i="1"/>
  <c r="C46" i="1"/>
  <c r="C64" i="1"/>
  <c r="C28" i="1"/>
  <c r="C53" i="1"/>
  <c r="C44" i="1"/>
  <c r="C36" i="1"/>
  <c r="C59" i="1"/>
  <c r="C21" i="1"/>
  <c r="C55" i="1"/>
  <c r="C45" i="1"/>
  <c r="C32" i="1"/>
  <c r="C33" i="1"/>
  <c r="C26" i="1"/>
  <c r="C50" i="1"/>
  <c r="C39" i="1"/>
  <c r="C19" i="1"/>
  <c r="C49" i="1"/>
  <c r="C10" i="1"/>
  <c r="C14" i="1"/>
  <c r="C16" i="1"/>
  <c r="C9" i="1"/>
  <c r="C4" i="1"/>
  <c r="C27" i="1"/>
  <c r="C52" i="1"/>
  <c r="C25" i="1"/>
  <c r="C15" i="1"/>
  <c r="C8" i="1"/>
  <c r="C37" i="1"/>
  <c r="C13" i="1"/>
  <c r="C7" i="1"/>
  <c r="C5" i="1"/>
  <c r="C63" i="1"/>
  <c r="C34" i="1"/>
  <c r="C38" i="1"/>
  <c r="C22" i="1"/>
  <c r="C47" i="1"/>
  <c r="C6" i="1"/>
  <c r="C20" i="1"/>
  <c r="C42" i="1"/>
  <c r="C66" i="1"/>
  <c r="C58" i="1"/>
  <c r="C54" i="1"/>
  <c r="C65" i="1"/>
  <c r="C62" i="1"/>
  <c r="C29" i="1"/>
</calcChain>
</file>

<file path=xl/sharedStrings.xml><?xml version="1.0" encoding="utf-8"?>
<sst xmlns="http://schemas.openxmlformats.org/spreadsheetml/2006/main" count="1576" uniqueCount="163">
  <si>
    <t>Canada</t>
  </si>
  <si>
    <t>Camosun College m</t>
  </si>
  <si>
    <t>Carleton University m</t>
  </si>
  <si>
    <t>Champlain Regional College, Lennoxville c</t>
  </si>
  <si>
    <t>Conestoga College</t>
  </si>
  <si>
    <t>Dalhousie University m c</t>
  </si>
  <si>
    <t>Dawson College m</t>
  </si>
  <si>
    <t>Durham College m</t>
  </si>
  <si>
    <t>Fanshawe College m</t>
  </si>
  <si>
    <t>Fleming College m</t>
  </si>
  <si>
    <t>George Brown College</t>
  </si>
  <si>
    <t>Georgian College</t>
  </si>
  <si>
    <t>Humber College m</t>
  </si>
  <si>
    <t>John Abbott College m</t>
  </si>
  <si>
    <t>Lakehead University</t>
  </si>
  <si>
    <t>Lambton College of Applied Arts and Technology c</t>
  </si>
  <si>
    <t>Langara College m</t>
  </si>
  <si>
    <t>Lethbridge College c</t>
  </si>
  <si>
    <t>Loyalist College m</t>
  </si>
  <si>
    <t>MacEwan University m</t>
  </si>
  <si>
    <t>McGill University m c</t>
  </si>
  <si>
    <t>McMaster University m</t>
  </si>
  <si>
    <t>Mohawk College m</t>
  </si>
  <si>
    <t>Mount Royal University m</t>
  </si>
  <si>
    <t>Niagara College Canada m</t>
  </si>
  <si>
    <t>Nicola Valley Institute of Technology m</t>
  </si>
  <si>
    <t>Northern Alberta Institute of Technology m</t>
  </si>
  <si>
    <t>Nova Scotia Community College m</t>
  </si>
  <si>
    <t>Okanagan College m c</t>
  </si>
  <si>
    <t>Olds College m</t>
  </si>
  <si>
    <t>Polytechnique Montreal</t>
  </si>
  <si>
    <t>Queen's University m</t>
  </si>
  <si>
    <t>Red River College m</t>
  </si>
  <si>
    <t>Royal Roads University m c</t>
  </si>
  <si>
    <t>Ryerson University m</t>
  </si>
  <si>
    <t>SAIT Polytechnic m</t>
  </si>
  <si>
    <t>Saint Mary's University m c</t>
  </si>
  <si>
    <t>Selkirk College m</t>
  </si>
  <si>
    <t>Sheridan Institute of Technology and Advanced Learning m</t>
  </si>
  <si>
    <t>Simon Fraser University m c</t>
  </si>
  <si>
    <t>St. Lawrence College m</t>
  </si>
  <si>
    <t>The King's University m c</t>
  </si>
  <si>
    <t>Thompson Rivers University m c</t>
  </si>
  <si>
    <t>Universite Laval m</t>
  </si>
  <si>
    <t>Universite de Montreal</t>
  </si>
  <si>
    <t>University of Alberta m c</t>
  </si>
  <si>
    <t>University of British Columbia m c</t>
  </si>
  <si>
    <t>University of Calgary m c</t>
  </si>
  <si>
    <t>University of Manitoba m</t>
  </si>
  <si>
    <t>University of New Brunswick m</t>
  </si>
  <si>
    <t>University of Northern British Columbia m c</t>
  </si>
  <si>
    <t>University of Ontario Institute of Technology</t>
  </si>
  <si>
    <t>University of Ottawa m c</t>
  </si>
  <si>
    <t>University of Regina m</t>
  </si>
  <si>
    <t>University of Saskatchewan m c</t>
  </si>
  <si>
    <t>University of Toronto m</t>
  </si>
  <si>
    <t>University of Toronto Scarborough</t>
  </si>
  <si>
    <t>University of Victoria m</t>
  </si>
  <si>
    <t>University of Windsor m</t>
  </si>
  <si>
    <t>University of Winnipeg</t>
  </si>
  <si>
    <t>Vancouver Island University m</t>
  </si>
  <si>
    <t>Western University m c</t>
  </si>
  <si>
    <t>Wilfrid Laurier University m c</t>
  </si>
  <si>
    <t>York University m</t>
  </si>
  <si>
    <t>Yukon College m</t>
  </si>
  <si>
    <t>Institution</t>
  </si>
  <si>
    <t>Country  ^</t>
  </si>
  <si>
    <t>Does the institution's GHG emissions inventory include all Scope 1 and Scope 2 GHG emissions - YES/NO</t>
  </si>
  <si>
    <t>Air &amp; Climate</t>
  </si>
  <si>
    <t>Buildings</t>
  </si>
  <si>
    <t>Dining services</t>
  </si>
  <si>
    <t>Energy</t>
  </si>
  <si>
    <t>Total building energy consumption (GJ)</t>
  </si>
  <si>
    <t xml:space="preserve">Clean and renewable energy (GJ) </t>
  </si>
  <si>
    <t>Waste</t>
  </si>
  <si>
    <t>Water</t>
  </si>
  <si>
    <t>Total water use (cubic metres)</t>
  </si>
  <si>
    <t>Water recycled/reused on campus, performance year (cubic metres)</t>
  </si>
  <si>
    <t>Materials recycled (tons)</t>
  </si>
  <si>
    <t>Materials composted (tons)</t>
  </si>
  <si>
    <t>Materials reused, donated or re-sold (tons)</t>
  </si>
  <si>
    <t>Materials disposed in a solid waste landfill or incinerator (tons)</t>
  </si>
  <si>
    <t>Gross floor area of building space, performance year (square feet)</t>
  </si>
  <si>
    <t>Total number of vehicles in the institution’s fleet</t>
  </si>
  <si>
    <t>Number of vehicles in the institution's fleet that are Green</t>
  </si>
  <si>
    <t>Transportation: campus fleet</t>
  </si>
  <si>
    <t>Transportation: Student Commute Modal Split</t>
  </si>
  <si>
    <t>Total percentage of the institution’s employees that use more sustainable commuting options</t>
  </si>
  <si>
    <t>Transportation: Employee Commute Modal Split</t>
  </si>
  <si>
    <t>Total percentage of students that use more sustainable commuting options</t>
  </si>
  <si>
    <t>Investment: sustainable investment</t>
  </si>
  <si>
    <t>Total value of the investment pool</t>
  </si>
  <si>
    <t>Value of holdings in sustainable investments</t>
  </si>
  <si>
    <t>Expenditures on EPEAT registered desktop and laptop computers, displays, thin clients, televisions, and imaging equipment</t>
  </si>
  <si>
    <t>Total expenditures on desktop and laptop computers, displays, thin clients, televisions, and imaging equipment</t>
  </si>
  <si>
    <t>Purchasing: Electronics Purchasing</t>
  </si>
  <si>
    <t>Expenditures on Green Seal and/or UL Environment (EcoLogo) certified cleaning and janitorial products</t>
  </si>
  <si>
    <t>Total expenditures on cleaning and janitorial products</t>
  </si>
  <si>
    <t xml:space="preserve">Purchasing: Cleaning Products </t>
  </si>
  <si>
    <t>Office Paper Purchasing</t>
  </si>
  <si>
    <t>Total expenditures on office paper</t>
  </si>
  <si>
    <t>Expenditures on office paper with at least 50% post-consumer recycled, agricultural residue, and/or FSC certified content</t>
  </si>
  <si>
    <t>Percentage of total purchases from disadvantaged businesses, social enterprises and/or local community-based businesses</t>
  </si>
  <si>
    <t>Inclusive and Local Purchasing</t>
  </si>
  <si>
    <t>Category -------&gt;</t>
  </si>
  <si>
    <t>Total scope 1 &amp; 2 GHG emissions (tons)</t>
  </si>
  <si>
    <t>Nitrogen oxides (tons)</t>
  </si>
  <si>
    <t>Sulfur oxides (tons)</t>
  </si>
  <si>
    <t>Particulate matter (tons)</t>
  </si>
  <si>
    <t>Floor area of existing building space that is green-certified at any level (square feet)</t>
  </si>
  <si>
    <t>Fair Trade Campus, College or University status YES/NO</t>
  </si>
  <si>
    <t>Certification under the Green Seal Standard for Restaurants and Food Services (GS-46) YES/NO</t>
  </si>
  <si>
    <t>Marine Stewardship Council (MSC) certification YES/NO</t>
  </si>
  <si>
    <t>Signatory of the Real Food Campus Commitment (U.S.) YES/NO</t>
  </si>
  <si>
    <t>YES</t>
  </si>
  <si>
    <t>4.08 </t>
  </si>
  <si>
    <t>No</t>
  </si>
  <si>
    <t>Yes</t>
  </si>
  <si>
    <t>N/A</t>
  </si>
  <si>
    <t>78.26 </t>
  </si>
  <si>
    <t>Building Area Management</t>
  </si>
  <si>
    <t>Clean Air Management</t>
  </si>
  <si>
    <t>Nitrogen Oxides Concentration</t>
  </si>
  <si>
    <t>Sulfur Oxides Concentration</t>
  </si>
  <si>
    <t>Particulate Matter Concentration</t>
  </si>
  <si>
    <t>Green Certified Building Space</t>
  </si>
  <si>
    <t>Clean Energy Produced</t>
  </si>
  <si>
    <t>EPEAT Assessment</t>
  </si>
  <si>
    <t>Green Purchases on Cleaning Products</t>
  </si>
  <si>
    <t>Green Purchases on Office Paper</t>
  </si>
  <si>
    <t>Green Transportation</t>
  </si>
  <si>
    <t>Smart Commuting</t>
  </si>
  <si>
    <t>Student Sustainable Commute</t>
  </si>
  <si>
    <t>Employee Sustainable Commute</t>
  </si>
  <si>
    <t>Waste Management</t>
  </si>
  <si>
    <t>Water Management</t>
  </si>
  <si>
    <t>Investing Sustainably</t>
  </si>
  <si>
    <t>Universe = 1</t>
  </si>
  <si>
    <t>Rank 2017</t>
  </si>
  <si>
    <t>123262.09 </t>
  </si>
  <si>
    <t>Final</t>
  </si>
  <si>
    <t>Environment Friendly Dining</t>
  </si>
  <si>
    <t>Fair Trade Campus, College or University status</t>
  </si>
  <si>
    <t>Certification under the Green Seal Standard for Restaurants and Food Services (GS-46)</t>
  </si>
  <si>
    <t>Percent Rank (Building Area Management)</t>
  </si>
  <si>
    <t>Percent Rank (Nitrogen Oxide Concentration)</t>
  </si>
  <si>
    <t>Percent Rank (Sulfur Oxide Concentration)</t>
  </si>
  <si>
    <t>Percent Rank (Particulate Matter Concentration)</t>
  </si>
  <si>
    <t>Percent Rank (Green Certified Building Space)</t>
  </si>
  <si>
    <t>Percent Rank (Fair Trade Campus, College or University status)</t>
  </si>
  <si>
    <t>Percent Rank (Certification under the Green Seal Standard for Restaurants and Food Services (GS-46))</t>
  </si>
  <si>
    <t>Percent Rank (Marine Stewardship Council (MSC) certification)</t>
  </si>
  <si>
    <t>Percent Rank (Signatory of the Real Food Campus Commitment (U.S.))</t>
  </si>
  <si>
    <t>Percent Rank (Clean Energy Produced)</t>
  </si>
  <si>
    <t>Percent Rank (EPEAT Assessment)</t>
  </si>
  <si>
    <t>Percent Rank (Green Purchases on Cleaning Products)</t>
  </si>
  <si>
    <t>Percent Rank (Green Purchases on Office Paper)</t>
  </si>
  <si>
    <t>Percent Rank (Green Transportation)</t>
  </si>
  <si>
    <t>Percent Rank (Student Sustainable Commute)</t>
  </si>
  <si>
    <t>Percent Rank (Employee Sustainable Commute)</t>
  </si>
  <si>
    <t>Percent Rank (Waste Management)</t>
  </si>
  <si>
    <t>Percent Rank (Water Management)</t>
  </si>
  <si>
    <t>Percent Rank (Investing Sustainably)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</si>
</sst>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E+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 wrapText="1"/>
    </xf>
    <xf numFmtId="43" fontId="0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1" applyNumberFormat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F505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107"/>
  <sheetViews>
    <sheetView tabSelected="1" workbookViewId="0">
      <pane xSplit="2" ySplit="2" topLeftCell="AK3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baseColWidth="10" defaultColWidth="8.83203125" defaultRowHeight="14.5" customHeight="1" x14ac:dyDescent="0.2"/>
  <cols>
    <col min="1" max="1" width="49.33203125" style="1" bestFit="1" customWidth="1"/>
    <col min="2" max="5" width="8.83203125" style="1"/>
    <col min="6" max="6" width="10" style="1" bestFit="1" customWidth="1"/>
    <col min="7" max="7" width="13.5" style="1" customWidth="1"/>
    <col min="8" max="10" width="8.83203125" style="1"/>
    <col min="11" max="11" width="12.6640625" style="1" customWidth="1"/>
    <col min="12" max="15" width="8.83203125" style="1"/>
    <col min="16" max="16" width="12.5" style="1" bestFit="1" customWidth="1"/>
    <col min="17" max="17" width="11.5" style="1" bestFit="1" customWidth="1"/>
    <col min="18" max="19" width="13.5" style="1" customWidth="1"/>
    <col min="20" max="20" width="11.83203125" style="1" customWidth="1"/>
    <col min="21" max="21" width="12.5" style="1" customWidth="1"/>
    <col min="22" max="22" width="10.6640625" style="1" customWidth="1"/>
    <col min="23" max="23" width="10.33203125" style="1" customWidth="1"/>
    <col min="24" max="32" width="8.83203125" style="1"/>
    <col min="33" max="33" width="13.5" style="1" customWidth="1"/>
    <col min="34" max="34" width="11.5" style="1" bestFit="1" customWidth="1"/>
    <col min="35" max="35" width="15" style="1" customWidth="1"/>
    <col min="36" max="36" width="12.6640625" style="1" customWidth="1"/>
    <col min="37" max="38" width="14.5" style="1" customWidth="1"/>
    <col min="39" max="39" width="11.5" style="1" bestFit="1" customWidth="1"/>
    <col min="40" max="40" width="11.5" style="1" customWidth="1"/>
    <col min="41" max="42" width="8.83203125" style="1"/>
    <col min="43" max="44" width="15.33203125" style="1" customWidth="1"/>
    <col min="45" max="54" width="8.83203125" style="1"/>
    <col min="55" max="56" width="12.33203125" style="1" customWidth="1"/>
    <col min="57" max="16384" width="8.83203125" style="1"/>
  </cols>
  <sheetData>
    <row r="1" spans="1:75" ht="63.5" customHeight="1" x14ac:dyDescent="0.2">
      <c r="A1" s="1" t="s">
        <v>104</v>
      </c>
      <c r="E1" s="1" t="s">
        <v>68</v>
      </c>
      <c r="F1" s="1" t="s">
        <v>68</v>
      </c>
      <c r="G1" s="1" t="s">
        <v>68</v>
      </c>
      <c r="H1" s="1" t="s">
        <v>68</v>
      </c>
      <c r="I1" s="1" t="s">
        <v>68</v>
      </c>
      <c r="J1" s="1" t="s">
        <v>68</v>
      </c>
      <c r="K1" s="1" t="s">
        <v>69</v>
      </c>
      <c r="L1" s="1" t="s">
        <v>70</v>
      </c>
      <c r="M1" s="1" t="s">
        <v>70</v>
      </c>
      <c r="N1" s="1" t="s">
        <v>70</v>
      </c>
      <c r="O1" s="1" t="s">
        <v>70</v>
      </c>
      <c r="P1" s="1" t="s">
        <v>71</v>
      </c>
      <c r="Q1" s="1" t="s">
        <v>71</v>
      </c>
      <c r="R1" s="1" t="s">
        <v>95</v>
      </c>
      <c r="S1" s="1" t="s">
        <v>95</v>
      </c>
      <c r="T1" s="1" t="s">
        <v>98</v>
      </c>
      <c r="U1" s="1" t="s">
        <v>98</v>
      </c>
      <c r="V1" s="1" t="s">
        <v>99</v>
      </c>
      <c r="W1" s="1" t="s">
        <v>99</v>
      </c>
      <c r="X1" s="1" t="s">
        <v>103</v>
      </c>
      <c r="Y1" s="1" t="s">
        <v>85</v>
      </c>
      <c r="Z1" s="1" t="s">
        <v>85</v>
      </c>
      <c r="AA1" s="1" t="s">
        <v>86</v>
      </c>
      <c r="AB1" s="1" t="s">
        <v>88</v>
      </c>
      <c r="AC1" s="1" t="s">
        <v>74</v>
      </c>
      <c r="AD1" s="1" t="s">
        <v>74</v>
      </c>
      <c r="AE1" s="1" t="s">
        <v>74</v>
      </c>
      <c r="AF1" s="1" t="s">
        <v>74</v>
      </c>
      <c r="AG1" s="1" t="s">
        <v>75</v>
      </c>
      <c r="AH1" s="1" t="s">
        <v>75</v>
      </c>
      <c r="AI1" s="1" t="s">
        <v>90</v>
      </c>
      <c r="AJ1" s="1" t="s">
        <v>90</v>
      </c>
      <c r="AM1" s="1" t="s">
        <v>121</v>
      </c>
      <c r="AO1" s="1" t="s">
        <v>121</v>
      </c>
      <c r="AQ1" s="1" t="s">
        <v>121</v>
      </c>
      <c r="AU1" s="1" t="s">
        <v>141</v>
      </c>
      <c r="AW1" s="1" t="s">
        <v>141</v>
      </c>
      <c r="AY1" s="1" t="s">
        <v>141</v>
      </c>
      <c r="BA1" s="1" t="s">
        <v>141</v>
      </c>
      <c r="BM1" s="1" t="s">
        <v>131</v>
      </c>
      <c r="BO1" s="1" t="s">
        <v>131</v>
      </c>
    </row>
    <row r="2" spans="1:75" ht="96.5" customHeight="1" x14ac:dyDescent="0.2">
      <c r="A2" s="1" t="s">
        <v>65</v>
      </c>
      <c r="B2" s="1" t="s">
        <v>66</v>
      </c>
      <c r="C2" s="1" t="s">
        <v>138</v>
      </c>
      <c r="D2" s="1" t="s">
        <v>137</v>
      </c>
      <c r="E2" s="1" t="s">
        <v>67</v>
      </c>
      <c r="F2" s="1" t="s">
        <v>105</v>
      </c>
      <c r="G2" s="1" t="s">
        <v>82</v>
      </c>
      <c r="H2" s="1" t="s">
        <v>106</v>
      </c>
      <c r="I2" s="1" t="s">
        <v>107</v>
      </c>
      <c r="J2" s="1" t="s">
        <v>108</v>
      </c>
      <c r="K2" s="6" t="s">
        <v>109</v>
      </c>
      <c r="L2" s="1" t="s">
        <v>110</v>
      </c>
      <c r="M2" s="1" t="s">
        <v>111</v>
      </c>
      <c r="N2" s="1" t="s">
        <v>112</v>
      </c>
      <c r="O2" s="1" t="s">
        <v>113</v>
      </c>
      <c r="P2" s="6" t="s">
        <v>72</v>
      </c>
      <c r="Q2" s="1" t="s">
        <v>73</v>
      </c>
      <c r="R2" s="1" t="s">
        <v>93</v>
      </c>
      <c r="S2" s="1" t="s">
        <v>94</v>
      </c>
      <c r="T2" s="1" t="s">
        <v>96</v>
      </c>
      <c r="U2" s="1" t="s">
        <v>97</v>
      </c>
      <c r="V2" s="1" t="s">
        <v>101</v>
      </c>
      <c r="W2" s="1" t="s">
        <v>100</v>
      </c>
      <c r="X2" s="1" t="s">
        <v>102</v>
      </c>
      <c r="Y2" s="1" t="s">
        <v>83</v>
      </c>
      <c r="Z2" s="6" t="s">
        <v>84</v>
      </c>
      <c r="AA2" s="1" t="s">
        <v>89</v>
      </c>
      <c r="AB2" s="1" t="s">
        <v>87</v>
      </c>
      <c r="AC2" s="1" t="s">
        <v>78</v>
      </c>
      <c r="AD2" s="1" t="s">
        <v>79</v>
      </c>
      <c r="AE2" s="1" t="s">
        <v>80</v>
      </c>
      <c r="AF2" s="1" t="s">
        <v>81</v>
      </c>
      <c r="AG2" s="1" t="s">
        <v>76</v>
      </c>
      <c r="AH2" s="1" t="s">
        <v>77</v>
      </c>
      <c r="AI2" s="1" t="s">
        <v>91</v>
      </c>
      <c r="AJ2" s="1" t="s">
        <v>92</v>
      </c>
      <c r="AK2" s="1" t="s">
        <v>120</v>
      </c>
      <c r="AL2" s="19" t="s">
        <v>144</v>
      </c>
      <c r="AM2" s="1" t="s">
        <v>122</v>
      </c>
      <c r="AN2" s="19" t="s">
        <v>145</v>
      </c>
      <c r="AO2" s="1" t="s">
        <v>123</v>
      </c>
      <c r="AP2" s="19" t="s">
        <v>146</v>
      </c>
      <c r="AQ2" s="1" t="s">
        <v>124</v>
      </c>
      <c r="AR2" s="19" t="s">
        <v>147</v>
      </c>
      <c r="AS2" s="1" t="s">
        <v>125</v>
      </c>
      <c r="AT2" s="19" t="s">
        <v>148</v>
      </c>
      <c r="AU2" s="1" t="s">
        <v>142</v>
      </c>
      <c r="AV2" s="19" t="s">
        <v>149</v>
      </c>
      <c r="AW2" s="1" t="s">
        <v>143</v>
      </c>
      <c r="AX2" s="19" t="s">
        <v>150</v>
      </c>
      <c r="AY2" s="1" t="s">
        <v>112</v>
      </c>
      <c r="AZ2" s="19" t="s">
        <v>151</v>
      </c>
      <c r="BA2" s="1" t="s">
        <v>113</v>
      </c>
      <c r="BB2" s="19" t="s">
        <v>152</v>
      </c>
      <c r="BC2" s="1" t="s">
        <v>126</v>
      </c>
      <c r="BD2" s="19" t="s">
        <v>153</v>
      </c>
      <c r="BE2" s="1" t="s">
        <v>127</v>
      </c>
      <c r="BF2" s="19" t="s">
        <v>154</v>
      </c>
      <c r="BG2" s="1" t="s">
        <v>128</v>
      </c>
      <c r="BH2" s="19" t="s">
        <v>155</v>
      </c>
      <c r="BI2" s="1" t="s">
        <v>129</v>
      </c>
      <c r="BJ2" s="19" t="s">
        <v>156</v>
      </c>
      <c r="BK2" s="1" t="s">
        <v>130</v>
      </c>
      <c r="BL2" s="19" t="s">
        <v>157</v>
      </c>
      <c r="BM2" s="1" t="s">
        <v>132</v>
      </c>
      <c r="BN2" s="19" t="s">
        <v>158</v>
      </c>
      <c r="BO2" s="1" t="s">
        <v>133</v>
      </c>
      <c r="BP2" s="19" t="s">
        <v>159</v>
      </c>
      <c r="BQ2" s="1" t="s">
        <v>134</v>
      </c>
      <c r="BR2" s="19" t="s">
        <v>160</v>
      </c>
      <c r="BS2" s="1" t="s">
        <v>135</v>
      </c>
      <c r="BT2" s="19" t="s">
        <v>161</v>
      </c>
      <c r="BU2" s="1" t="s">
        <v>136</v>
      </c>
      <c r="BV2" s="19" t="s">
        <v>162</v>
      </c>
      <c r="BW2" s="1" t="s">
        <v>140</v>
      </c>
    </row>
    <row r="3" spans="1:75" ht="14.5" customHeight="1" x14ac:dyDescent="0.2">
      <c r="A3" s="1" t="s">
        <v>47</v>
      </c>
      <c r="B3" s="1" t="s">
        <v>0</v>
      </c>
      <c r="C3" s="1">
        <f t="shared" ref="C3:C34" si="0">IF(ISNUMBER(BW3),RANK($BW3,$BW$3:$BW$66,0),"")</f>
        <v>1</v>
      </c>
      <c r="D3" s="1">
        <v>1</v>
      </c>
      <c r="E3" s="1" t="s">
        <v>114</v>
      </c>
      <c r="F3" s="4">
        <v>185479</v>
      </c>
      <c r="G3" s="8">
        <v>13820219.949999999</v>
      </c>
      <c r="H3" s="6">
        <v>66.92</v>
      </c>
      <c r="I3" s="6" t="s">
        <v>118</v>
      </c>
      <c r="J3" s="6">
        <v>4.4800000000000004</v>
      </c>
      <c r="K3" s="6">
        <v>1400000</v>
      </c>
      <c r="L3" s="6" t="s">
        <v>114</v>
      </c>
      <c r="M3" s="6" t="s">
        <v>118</v>
      </c>
      <c r="N3" s="6" t="s">
        <v>117</v>
      </c>
      <c r="O3" s="6" t="s">
        <v>118</v>
      </c>
      <c r="P3" s="9">
        <v>2225624.5</v>
      </c>
      <c r="Q3" s="6">
        <v>215.23</v>
      </c>
      <c r="R3" s="10">
        <v>1618487</v>
      </c>
      <c r="S3" s="10">
        <v>1637937</v>
      </c>
      <c r="T3" s="9">
        <v>484720.96982400003</v>
      </c>
      <c r="U3" s="9">
        <v>493204.08</v>
      </c>
      <c r="V3" s="9">
        <v>10046.379999999999</v>
      </c>
      <c r="W3" s="8">
        <v>301087.37</v>
      </c>
      <c r="X3" s="6" t="s">
        <v>118</v>
      </c>
      <c r="Y3" s="6">
        <v>193</v>
      </c>
      <c r="Z3" s="6">
        <v>3</v>
      </c>
      <c r="AA3" s="6">
        <v>77</v>
      </c>
      <c r="AB3" s="6">
        <v>53.8</v>
      </c>
      <c r="AC3" s="6">
        <v>893.79</v>
      </c>
      <c r="AD3" s="6">
        <v>140.71</v>
      </c>
      <c r="AE3" s="6" t="s">
        <v>118</v>
      </c>
      <c r="AF3" s="8">
        <v>1542.26</v>
      </c>
      <c r="AG3" s="9">
        <v>1318687.0982009999</v>
      </c>
      <c r="AH3" s="6">
        <v>309365.99958413001</v>
      </c>
      <c r="AI3" s="10">
        <v>1764314000</v>
      </c>
      <c r="AJ3" s="10">
        <v>135364000</v>
      </c>
      <c r="AK3" s="1">
        <f t="shared" ref="AK3:AK34" si="1">IF(AND(ISNUMBER(F3),ISNUMBER(G3)),F3/G3,"")</f>
        <v>1.3420842842664021E-2</v>
      </c>
      <c r="AL3" s="20">
        <f t="array" ref="AL3">IF(ISNUMBER(AK3), 1-PERCENTRANK(AK$3:AK$66,AK3), 0)</f>
        <v>0.11599999999999999</v>
      </c>
      <c r="AM3" s="1">
        <f t="shared" ref="AM3:AM34" si="2">IF(AND(ISNUMBER(H3),ISNUMBER(G3)),H3/G3,"")</f>
        <v>4.842180532734575E-6</v>
      </c>
      <c r="AN3" s="20">
        <f t="array" ref="AN3">IF(ISNUMBER(AM3), 1-PERCENTRANK(AM$3:AM$66,AM3), 0)</f>
        <v>0.54600000000000004</v>
      </c>
      <c r="AO3" s="1" t="str">
        <f t="shared" ref="AO3:AO34" si="3">IF(AND(ISNUMBER(I3),ISNUMBER(G3)),I3/G3,"")</f>
        <v/>
      </c>
      <c r="AP3" s="20">
        <f t="array" ref="AP3">IF(ISNUMBER(AO3), 1-PERCENTRANK(AO$3:AO$66,AO3), 0)</f>
        <v>0</v>
      </c>
      <c r="AQ3" s="1">
        <f t="shared" ref="AQ3:AQ34" si="4">IF(AND(ISNUMBER(J3),ISNUMBER(G3)),J3/G3,"")</f>
        <v>3.2416271348850715E-7</v>
      </c>
      <c r="AR3" s="20">
        <f t="array" ref="AR3">IF(ISNUMBER(AQ3), 1-PERCENTRANK(AQ$3:AQ$66,AQ3), 0)</f>
        <v>9.099999999999997E-2</v>
      </c>
      <c r="AS3" s="1">
        <f t="shared" ref="AS3:AS34" si="5">IF(AND(ISNUMBER(K3),ISNUMBER(G3)),K3/G3,0)</f>
        <v>0.10130084796515848</v>
      </c>
      <c r="AT3" s="20">
        <f t="array" ref="AT3">IF(ISNUMBER(AS3), PERCENTRANK(AS$3:AS$66,AS3), 0)</f>
        <v>0.95199999999999996</v>
      </c>
      <c r="AU3" s="1">
        <f t="shared" ref="AU3:AU34" si="6">IF(L3="YES",1,0)</f>
        <v>1</v>
      </c>
      <c r="AV3" s="20">
        <f t="shared" ref="AV3:AV34" si="7">AU3</f>
        <v>1</v>
      </c>
      <c r="AW3" s="1">
        <f t="shared" ref="AW3:AW34" si="8">IF(M3="YES",1,0)</f>
        <v>0</v>
      </c>
      <c r="AX3" s="20">
        <f t="shared" ref="AX3:AX34" si="9">AW3</f>
        <v>0</v>
      </c>
      <c r="AY3" s="1">
        <f t="shared" ref="AY3:AY34" si="10">IF(N3="YES",1,0)</f>
        <v>1</v>
      </c>
      <c r="AZ3" s="20">
        <f t="shared" ref="AZ3:AZ34" si="11">AY3</f>
        <v>1</v>
      </c>
      <c r="BA3" s="1">
        <f t="shared" ref="BA3:BA34" si="12">IF(O3="YES",1,0)</f>
        <v>0</v>
      </c>
      <c r="BB3" s="20">
        <f t="shared" ref="BB3:BB34" si="13">BA3</f>
        <v>0</v>
      </c>
      <c r="BC3" s="1">
        <f t="shared" ref="BC3:BC34" si="14">IF(AND(ISNUMBER(Q3),ISNUMBER(P3)),Q3/P3,0)</f>
        <v>9.6705441551348846E-5</v>
      </c>
      <c r="BD3" s="20">
        <f t="array" ref="BD3">IF(ISNUMBER(BC3), PERCENTRANK(BC$3:BC$66,BC3), 0)</f>
        <v>0.61899999999999999</v>
      </c>
      <c r="BE3" s="1">
        <f t="shared" ref="BE3:BE34" si="15">IF(AND(ISNUMBER(R3),ISNUMBER(S3)),R3/S3,0)</f>
        <v>0.98812530640677876</v>
      </c>
      <c r="BF3" s="20">
        <f t="array" ref="BF3">IF(ISNUMBER(BE3), PERCENTRANK(BE$3:BE$66,BE3), 0)</f>
        <v>0.73</v>
      </c>
      <c r="BG3" s="1">
        <f t="shared" ref="BG3:BG21" si="16">IF(AND(ISNUMBER(T3),ISNUMBER(U3)),T3/U3,0)</f>
        <v>0.98280000000000001</v>
      </c>
      <c r="BH3" s="20">
        <f t="array" ref="BH3">IF(ISNUMBER(BG3), PERCENTRANK(BG$3:BG$66,BG3), 0)</f>
        <v>0.88800000000000001</v>
      </c>
      <c r="BI3" s="1">
        <f t="shared" ref="BI3:BI34" si="17">IF(AND(ISNUMBER(V3),ISNUMBER(W3)),V3/W3,0)</f>
        <v>3.3366992444751165E-2</v>
      </c>
      <c r="BJ3" s="20">
        <f t="array" ref="BJ3">IF(ISNUMBER(BI3), PERCENTRANK(BI$3:BI$66,BI3), 0)</f>
        <v>0.66600000000000004</v>
      </c>
      <c r="BK3" s="1">
        <f t="shared" ref="BK3:BK34" si="18">IF(AND(ISNUMBER(Z3),ISNUMBER(Y3)),Z3/Y3,0)</f>
        <v>1.5544041450777202E-2</v>
      </c>
      <c r="BL3" s="20">
        <f t="array" ref="BL3">IF(ISNUMBER(BK3), PERCENTRANK(BK$3:BK$66,BK3), 0)</f>
        <v>0.60299999999999998</v>
      </c>
      <c r="BM3" s="1">
        <f t="shared" ref="BM3:BM34" si="19">IF(ISNUMBER(AA3),AA3/100,0)</f>
        <v>0.77</v>
      </c>
      <c r="BN3" s="20">
        <f t="array" ref="BN3">IF(ISNUMBER(BM3), PERCENTRANK(BM$3:BM$66,BM3), 0)</f>
        <v>0.79300000000000004</v>
      </c>
      <c r="BO3" s="1">
        <f t="shared" ref="BO3:BO34" si="20">IF(ISNUMBER(AB3),AB3/100,0)</f>
        <v>0.53799999999999992</v>
      </c>
      <c r="BP3" s="20">
        <f t="array" ref="BP3">IF(ISNUMBER(BO3), PERCENTRANK(BO$3:BO$66,BO3), 0)</f>
        <v>0.79300000000000004</v>
      </c>
      <c r="BQ3" s="1">
        <f t="array" ref="BQ3">IF(ISNUMBER(AC3:AE3),SUM(AC3:AE3)/SUM(AC3:AF3),0)</f>
        <v>0.40147316785420445</v>
      </c>
      <c r="BR3" s="20">
        <f t="array" ref="BR3">IF(ISNUMBER(BQ3), PERCENTRANK(BQ$3:BQ$66,BQ3), 0)</f>
        <v>0.63400000000000001</v>
      </c>
      <c r="BS3" s="1">
        <f t="shared" ref="BS3:BS34" si="21">IF(AND(ISNUMBER(AH3),ISNUMBER(AG3)),AH3/AG3,0)</f>
        <v>0.23460152147251473</v>
      </c>
      <c r="BT3" s="20">
        <f t="array" ref="BT3">IF(ISNUMBER(BS3), PERCENTRANK(BS$3:BS$66,BS3), 0)</f>
        <v>1</v>
      </c>
      <c r="BU3" s="1">
        <f t="shared" ref="BU3:BU34" si="22">IF(AND(ISNUMBER(AJ3),ISNUMBER(AI3)),AJ3/AI3,0)</f>
        <v>7.6723304355120467E-2</v>
      </c>
      <c r="BV3" s="20">
        <f t="array" ref="BV3">IF(ISNUMBER(BU3), PERCENTRANK(BU$3:BU$66,BU3), 0)</f>
        <v>0.90400000000000003</v>
      </c>
      <c r="BW3" s="1">
        <f t="shared" ref="BW3:BW34" si="23">IF(D3=1,IF(ISERROR(((AL3*0.125)+((AN3+AP3+AR3)*0.075)+(AT3*0.125)+((AV3+AX3+AZ3+BB3)*0.05)+(BD3*0.1)+(BF3*0.05)+(BH3*0.05)+(BJ3*0.05)+(BL3*0.05)+(BN3*0.0375)+(BP3*0.0375)+(BR3*0.075)+(BT3*0.075)+(BV3*0.1))*100), "",((AL3*0.125)+((AN3+AP3+AR3)*0.075)+(AT3*0.125)+((AV3+AX3+AZ3+BB3)*0.05)+(BD3*0.1)+(BF3*0.05)+(BH3*0.05)+(BJ3*0.05)+(BL3*0.05)+(BN3*0.0375)+(BP3*0.0375)+(BR3*0.075)+(BT3*0.075)+(BV3*0.1))*100), "")</f>
        <v>75.99499999999999</v>
      </c>
    </row>
    <row r="4" spans="1:75" ht="14.5" customHeight="1" x14ac:dyDescent="0.2">
      <c r="A4" s="1" t="s">
        <v>20</v>
      </c>
      <c r="B4" s="1" t="s">
        <v>0</v>
      </c>
      <c r="C4" s="1">
        <f t="shared" si="0"/>
        <v>2</v>
      </c>
      <c r="D4" s="1">
        <v>1</v>
      </c>
      <c r="E4" s="1" t="s">
        <v>114</v>
      </c>
      <c r="F4" s="4">
        <v>38030</v>
      </c>
      <c r="G4" s="5">
        <v>9601343.5099999998</v>
      </c>
      <c r="H4" s="1">
        <v>47.8</v>
      </c>
      <c r="I4" s="1">
        <v>0.34899999999999998</v>
      </c>
      <c r="J4" s="1">
        <v>0.20699999999999999</v>
      </c>
      <c r="K4" s="1">
        <v>102100</v>
      </c>
      <c r="L4" s="1" t="s">
        <v>114</v>
      </c>
      <c r="M4" s="6" t="s">
        <v>116</v>
      </c>
      <c r="N4" s="6" t="s">
        <v>117</v>
      </c>
      <c r="O4" s="6" t="s">
        <v>116</v>
      </c>
      <c r="P4" s="2">
        <v>1207499.0896183201</v>
      </c>
      <c r="Q4" s="6" t="s">
        <v>118</v>
      </c>
      <c r="R4" s="3">
        <v>1917657</v>
      </c>
      <c r="S4" s="4">
        <v>1917657</v>
      </c>
      <c r="T4" s="4">
        <v>124000</v>
      </c>
      <c r="U4" s="4">
        <v>124000</v>
      </c>
      <c r="V4" s="1">
        <v>172311.46</v>
      </c>
      <c r="W4" s="5">
        <v>172311.46</v>
      </c>
      <c r="X4" s="6" t="s">
        <v>118</v>
      </c>
      <c r="Y4" s="1">
        <v>83</v>
      </c>
      <c r="Z4" s="6">
        <v>4</v>
      </c>
      <c r="AA4" s="1">
        <v>92</v>
      </c>
      <c r="AB4" s="1">
        <v>75.099999999999994</v>
      </c>
      <c r="AC4" s="1">
        <v>434.31</v>
      </c>
      <c r="AD4" s="1">
        <v>14.08</v>
      </c>
      <c r="AE4" s="1" t="s">
        <v>118</v>
      </c>
      <c r="AF4" s="5">
        <v>2485.71</v>
      </c>
      <c r="AG4" s="3">
        <v>1731999.9976369999</v>
      </c>
      <c r="AH4" s="6" t="s">
        <v>118</v>
      </c>
      <c r="AI4" s="4">
        <v>1450700000</v>
      </c>
      <c r="AJ4" s="3">
        <v>144286669</v>
      </c>
      <c r="AK4" s="1">
        <f t="shared" si="1"/>
        <v>3.9609040089432232E-3</v>
      </c>
      <c r="AL4" s="20">
        <f t="array" ref="AL4">IF(ISNUMBER(AK4), 1-PERCENTRANK(AK$3:AK$66,AK4), 0)</f>
        <v>0.42400000000000004</v>
      </c>
      <c r="AM4" s="1">
        <f t="shared" si="2"/>
        <v>4.9784699349851716E-6</v>
      </c>
      <c r="AN4" s="20">
        <f t="array" ref="AN4">IF(ISNUMBER(AM4), 1-PERCENTRANK(AM$3:AM$66,AM4), 0)</f>
        <v>0.45499999999999996</v>
      </c>
      <c r="AO4" s="1">
        <f t="shared" si="3"/>
        <v>3.6349079650833156E-8</v>
      </c>
      <c r="AP4" s="20">
        <f t="array" ref="AP4">IF(ISNUMBER(AO4), 1-PERCENTRANK(AO$3:AO$66,AO4), 0)</f>
        <v>0.5</v>
      </c>
      <c r="AQ4" s="1">
        <f t="shared" si="4"/>
        <v>2.1559482772843733E-8</v>
      </c>
      <c r="AR4" s="20">
        <f t="array" ref="AR4">IF(ISNUMBER(AQ4), 1-PERCENTRANK(AQ$3:AQ$66,AQ4), 0)</f>
        <v>0.63700000000000001</v>
      </c>
      <c r="AS4" s="1">
        <f t="shared" si="5"/>
        <v>1.0633928459455775E-2</v>
      </c>
      <c r="AT4" s="20">
        <f t="array" ref="AT4">IF(ISNUMBER(AS4), PERCENTRANK(AS$3:AS$66,AS4), 0)</f>
        <v>0.88800000000000001</v>
      </c>
      <c r="AU4" s="1">
        <f t="shared" si="6"/>
        <v>1</v>
      </c>
      <c r="AV4" s="20">
        <f t="shared" si="7"/>
        <v>1</v>
      </c>
      <c r="AW4" s="1">
        <f t="shared" si="8"/>
        <v>0</v>
      </c>
      <c r="AX4" s="20">
        <f t="shared" si="9"/>
        <v>0</v>
      </c>
      <c r="AY4" s="1">
        <f t="shared" si="10"/>
        <v>1</v>
      </c>
      <c r="AZ4" s="20">
        <f t="shared" si="11"/>
        <v>1</v>
      </c>
      <c r="BA4" s="1">
        <f t="shared" si="12"/>
        <v>0</v>
      </c>
      <c r="BB4" s="20">
        <f t="shared" si="13"/>
        <v>0</v>
      </c>
      <c r="BC4" s="1">
        <f t="shared" si="14"/>
        <v>0</v>
      </c>
      <c r="BD4" s="20">
        <f t="array" ref="BD4">IF(ISNUMBER(BC4), PERCENTRANK(BC$3:BC$66,BC4), 0)</f>
        <v>0</v>
      </c>
      <c r="BE4" s="1">
        <f t="shared" si="15"/>
        <v>1</v>
      </c>
      <c r="BF4" s="20">
        <f t="array" ref="BF4">IF(ISNUMBER(BE4), PERCENTRANK(BE$3:BE$66,BE4), 0)</f>
        <v>0.77700000000000002</v>
      </c>
      <c r="BG4" s="1">
        <f t="shared" si="16"/>
        <v>1</v>
      </c>
      <c r="BH4" s="20">
        <f t="array" ref="BH4">IF(ISNUMBER(BG4), PERCENTRANK(BG$3:BG$66,BG4), 0)</f>
        <v>0.92</v>
      </c>
      <c r="BI4" s="1">
        <f t="shared" si="17"/>
        <v>1</v>
      </c>
      <c r="BJ4" s="20">
        <f t="array" ref="BJ4">IF(ISNUMBER(BI4), PERCENTRANK(BI$3:BI$66,BI4), 0)</f>
        <v>0.93600000000000005</v>
      </c>
      <c r="BK4" s="1">
        <f t="shared" si="18"/>
        <v>4.8192771084337352E-2</v>
      </c>
      <c r="BL4" s="20">
        <f t="array" ref="BL4">IF(ISNUMBER(BK4), PERCENTRANK(BK$3:BK$66,BK4), 0)</f>
        <v>0.66600000000000004</v>
      </c>
      <c r="BM4" s="1">
        <f t="shared" si="19"/>
        <v>0.92</v>
      </c>
      <c r="BN4" s="20">
        <f t="array" ref="BN4">IF(ISNUMBER(BM4), PERCENTRANK(BM$3:BM$66,BM4), 0)</f>
        <v>0.96799999999999997</v>
      </c>
      <c r="BO4" s="1">
        <f t="shared" si="20"/>
        <v>0.75099999999999989</v>
      </c>
      <c r="BP4" s="20">
        <f t="array" ref="BP4">IF(ISNUMBER(BO4), PERCENTRANK(BO$3:BO$66,BO4), 0)</f>
        <v>0.96799999999999997</v>
      </c>
      <c r="BQ4" s="1">
        <f t="array" ref="BQ4">IF(ISNUMBER(AC4:AE4),SUM(AC4:AE4)/SUM(AC4:AF4),0)</f>
        <v>0.15282028560717084</v>
      </c>
      <c r="BR4" s="20">
        <f t="array" ref="BR4">IF(ISNUMBER(BQ4), PERCENTRANK(BQ$3:BQ$66,BQ4), 0)</f>
        <v>0.52300000000000002</v>
      </c>
      <c r="BS4" s="1">
        <f t="shared" si="21"/>
        <v>0</v>
      </c>
      <c r="BT4" s="20">
        <f t="array" ref="BT4">IF(ISNUMBER(BS4), PERCENTRANK(BS$3:BS$66,BS4), 0)</f>
        <v>0</v>
      </c>
      <c r="BU4" s="1">
        <f t="shared" si="22"/>
        <v>9.9460032398152612E-2</v>
      </c>
      <c r="BV4" s="20">
        <f t="array" ref="BV4">IF(ISNUMBER(BU4), PERCENTRANK(BU$3:BU$66,BU4), 0)</f>
        <v>0.92</v>
      </c>
      <c r="BW4" s="1">
        <f t="shared" si="23"/>
        <v>75.217499999999987</v>
      </c>
    </row>
    <row r="5" spans="1:75" ht="14.5" customHeight="1" x14ac:dyDescent="0.2">
      <c r="A5" s="1" t="s">
        <v>62</v>
      </c>
      <c r="B5" s="1" t="s">
        <v>0</v>
      </c>
      <c r="C5" s="1">
        <f t="shared" si="0"/>
        <v>3</v>
      </c>
      <c r="D5" s="1">
        <v>1</v>
      </c>
      <c r="E5" s="6" t="s">
        <v>114</v>
      </c>
      <c r="F5" s="11">
        <v>9456</v>
      </c>
      <c r="G5" s="10">
        <v>3601563</v>
      </c>
      <c r="H5" s="6" t="s">
        <v>118</v>
      </c>
      <c r="I5" s="6" t="s">
        <v>118</v>
      </c>
      <c r="J5" s="6" t="s">
        <v>118</v>
      </c>
      <c r="K5" s="10">
        <v>285500</v>
      </c>
      <c r="L5" s="6" t="s">
        <v>114</v>
      </c>
      <c r="M5" s="6" t="s">
        <v>116</v>
      </c>
      <c r="N5" s="6" t="s">
        <v>116</v>
      </c>
      <c r="O5" s="6" t="s">
        <v>118</v>
      </c>
      <c r="P5" s="11">
        <v>275467</v>
      </c>
      <c r="Q5" s="11">
        <v>2074</v>
      </c>
      <c r="R5" s="10">
        <v>989690</v>
      </c>
      <c r="S5" s="10">
        <v>989690</v>
      </c>
      <c r="T5" s="8">
        <v>93030.34</v>
      </c>
      <c r="U5" s="8">
        <v>93505.42</v>
      </c>
      <c r="V5" s="9">
        <v>101570.71</v>
      </c>
      <c r="W5" s="8">
        <v>125996.46</v>
      </c>
      <c r="X5" s="6" t="s">
        <v>118</v>
      </c>
      <c r="Y5" s="6">
        <v>29</v>
      </c>
      <c r="Z5" s="6">
        <v>5</v>
      </c>
      <c r="AA5" s="6">
        <v>75.7</v>
      </c>
      <c r="AB5" s="6">
        <v>41.8</v>
      </c>
      <c r="AC5" s="10">
        <v>1005</v>
      </c>
      <c r="AD5" s="6">
        <v>148</v>
      </c>
      <c r="AE5" s="6">
        <v>120</v>
      </c>
      <c r="AF5" s="6">
        <v>738</v>
      </c>
      <c r="AG5" s="11">
        <v>257879</v>
      </c>
      <c r="AH5" s="6">
        <v>900</v>
      </c>
      <c r="AI5" s="6" t="s">
        <v>118</v>
      </c>
      <c r="AJ5" s="6" t="s">
        <v>118</v>
      </c>
      <c r="AK5" s="1">
        <f t="shared" si="1"/>
        <v>2.6255267504691712E-3</v>
      </c>
      <c r="AL5" s="20">
        <f t="array" ref="AL5">IF(ISNUMBER(AK5), 1-PERCENTRANK(AK$3:AK$66,AK5), 0)</f>
        <v>0.80800000000000005</v>
      </c>
      <c r="AM5" s="1" t="str">
        <f t="shared" si="2"/>
        <v/>
      </c>
      <c r="AN5" s="20">
        <f t="array" ref="AN5">IF(ISNUMBER(AM5), 1-PERCENTRANK(AM$3:AM$66,AM5), 0)</f>
        <v>0</v>
      </c>
      <c r="AO5" s="1" t="str">
        <f t="shared" si="3"/>
        <v/>
      </c>
      <c r="AP5" s="20">
        <f t="array" ref="AP5">IF(ISNUMBER(AO5), 1-PERCENTRANK(AO$3:AO$66,AO5), 0)</f>
        <v>0</v>
      </c>
      <c r="AQ5" s="1" t="str">
        <f t="shared" si="4"/>
        <v/>
      </c>
      <c r="AR5" s="20">
        <f t="array" ref="AR5">IF(ISNUMBER(AQ5), 1-PERCENTRANK(AQ$3:AQ$66,AQ5), 0)</f>
        <v>0</v>
      </c>
      <c r="AS5" s="1">
        <f t="shared" si="5"/>
        <v>7.9271138669516544E-2</v>
      </c>
      <c r="AT5" s="20">
        <f t="array" ref="AT5">IF(ISNUMBER(AS5), PERCENTRANK(AS$3:AS$66,AS5), 0)</f>
        <v>0.93600000000000005</v>
      </c>
      <c r="AU5" s="1">
        <f t="shared" si="6"/>
        <v>1</v>
      </c>
      <c r="AV5" s="20">
        <f t="shared" si="7"/>
        <v>1</v>
      </c>
      <c r="AW5" s="1">
        <f t="shared" si="8"/>
        <v>0</v>
      </c>
      <c r="AX5" s="20">
        <f t="shared" si="9"/>
        <v>0</v>
      </c>
      <c r="AY5" s="1">
        <f t="shared" si="10"/>
        <v>0</v>
      </c>
      <c r="AZ5" s="20">
        <f t="shared" si="11"/>
        <v>0</v>
      </c>
      <c r="BA5" s="1">
        <f t="shared" si="12"/>
        <v>0</v>
      </c>
      <c r="BB5" s="20">
        <f t="shared" si="13"/>
        <v>0</v>
      </c>
      <c r="BC5" s="1">
        <f t="shared" si="14"/>
        <v>7.5290325156915344E-3</v>
      </c>
      <c r="BD5" s="20">
        <f t="array" ref="BD5">IF(ISNUMBER(BC5), PERCENTRANK(BC$3:BC$66,BC5), 0)</f>
        <v>0.82499999999999996</v>
      </c>
      <c r="BE5" s="1">
        <f t="shared" si="15"/>
        <v>1</v>
      </c>
      <c r="BF5" s="20">
        <f t="array" ref="BF5">IF(ISNUMBER(BE5), PERCENTRANK(BE$3:BE$66,BE5), 0)</f>
        <v>0.77700000000000002</v>
      </c>
      <c r="BG5" s="1">
        <f t="shared" si="16"/>
        <v>0.99491922500321373</v>
      </c>
      <c r="BH5" s="20">
        <f t="array" ref="BH5">IF(ISNUMBER(BG5), PERCENTRANK(BG$3:BG$66,BG5), 0)</f>
        <v>0.90400000000000003</v>
      </c>
      <c r="BI5" s="1">
        <f t="shared" si="17"/>
        <v>0.80613939470997842</v>
      </c>
      <c r="BJ5" s="20">
        <f t="array" ref="BJ5">IF(ISNUMBER(BI5), PERCENTRANK(BI$3:BI$66,BI5), 0)</f>
        <v>0.82499999999999996</v>
      </c>
      <c r="BK5" s="1">
        <f t="shared" si="18"/>
        <v>0.17241379310344829</v>
      </c>
      <c r="BL5" s="20">
        <f t="array" ref="BL5">IF(ISNUMBER(BK5), PERCENTRANK(BK$3:BK$66,BK5), 0)</f>
        <v>0.90400000000000003</v>
      </c>
      <c r="BM5" s="1">
        <f t="shared" si="19"/>
        <v>0.75700000000000001</v>
      </c>
      <c r="BN5" s="20">
        <f t="array" ref="BN5">IF(ISNUMBER(BM5), PERCENTRANK(BM$3:BM$66,BM5), 0)</f>
        <v>0.76100000000000001</v>
      </c>
      <c r="BO5" s="1">
        <f t="shared" si="20"/>
        <v>0.41799999999999998</v>
      </c>
      <c r="BP5" s="20">
        <f t="array" ref="BP5">IF(ISNUMBER(BO5), PERCENTRANK(BO$3:BO$66,BO5), 0)</f>
        <v>0.73</v>
      </c>
      <c r="BQ5" s="1">
        <f t="array" ref="BQ5">IF(ISNUMBER(AC5:AE5),SUM(AC5:AE5)/SUM(AC5:AF5),0)</f>
        <v>0.63301839880656385</v>
      </c>
      <c r="BR5" s="20">
        <f t="array" ref="BR5">IF(ISNUMBER(BQ5), PERCENTRANK(BQ$3:BQ$66,BQ5), 0)</f>
        <v>0.92</v>
      </c>
      <c r="BS5" s="1">
        <f t="shared" si="21"/>
        <v>3.4900088801337061E-3</v>
      </c>
      <c r="BT5" s="20">
        <f t="array" ref="BT5">IF(ISNUMBER(BS5), PERCENTRANK(BS$3:BS$66,BS5), 0)</f>
        <v>0.98399999999999999</v>
      </c>
      <c r="BU5" s="1">
        <f t="shared" si="22"/>
        <v>0</v>
      </c>
      <c r="BV5" s="20">
        <f t="array" ref="BV5">IF(ISNUMBER(BU5), PERCENTRANK(BU$3:BU$66,BU5), 0)</f>
        <v>0</v>
      </c>
      <c r="BW5" s="1">
        <f t="shared" si="23"/>
        <v>71.971250000000012</v>
      </c>
    </row>
    <row r="6" spans="1:75" ht="14.5" customHeight="1" x14ac:dyDescent="0.2">
      <c r="A6" s="1" t="s">
        <v>19</v>
      </c>
      <c r="B6" s="1" t="s">
        <v>0</v>
      </c>
      <c r="C6" s="1">
        <f t="shared" si="0"/>
        <v>4</v>
      </c>
      <c r="D6" s="1">
        <v>1</v>
      </c>
      <c r="E6" s="1" t="s">
        <v>114</v>
      </c>
      <c r="F6" s="3">
        <v>35632</v>
      </c>
      <c r="G6" s="5">
        <v>2602767.3599999999</v>
      </c>
      <c r="H6" s="1">
        <v>13.34</v>
      </c>
      <c r="I6" s="1">
        <v>0.32</v>
      </c>
      <c r="J6" s="1">
        <v>0</v>
      </c>
      <c r="K6" s="5">
        <v>314736.74</v>
      </c>
      <c r="L6" s="1" t="s">
        <v>114</v>
      </c>
      <c r="M6" s="1" t="s">
        <v>116</v>
      </c>
      <c r="N6" s="1" t="s">
        <v>117</v>
      </c>
      <c r="O6" s="1" t="s">
        <v>116</v>
      </c>
      <c r="P6" s="2">
        <v>282174.92228</v>
      </c>
      <c r="Q6" s="2">
        <v>3602.62844</v>
      </c>
      <c r="R6" s="5">
        <v>1085578.6000000001</v>
      </c>
      <c r="S6" s="5">
        <v>1149616.8</v>
      </c>
      <c r="T6" s="5">
        <v>202209.93</v>
      </c>
      <c r="U6" s="5">
        <v>236590.97</v>
      </c>
      <c r="V6" s="9">
        <v>12858.59</v>
      </c>
      <c r="W6" s="5">
        <v>83976.23</v>
      </c>
      <c r="X6" s="6" t="s">
        <v>118</v>
      </c>
      <c r="Y6" s="1">
        <v>17</v>
      </c>
      <c r="Z6" s="6">
        <v>2</v>
      </c>
      <c r="AA6" s="1">
        <v>62.7</v>
      </c>
      <c r="AB6" s="1">
        <v>40</v>
      </c>
      <c r="AC6" s="1">
        <v>390.03</v>
      </c>
      <c r="AD6" s="1">
        <v>328.16</v>
      </c>
      <c r="AE6" s="6" t="s">
        <v>118</v>
      </c>
      <c r="AF6" s="1">
        <v>417.14</v>
      </c>
      <c r="AG6" s="3">
        <v>114718.999832</v>
      </c>
      <c r="AH6" s="6" t="s">
        <v>118</v>
      </c>
      <c r="AI6" s="6" t="s">
        <v>118</v>
      </c>
      <c r="AJ6" s="6" t="s">
        <v>118</v>
      </c>
      <c r="AK6" s="1">
        <f t="shared" si="1"/>
        <v>1.3690044122883115E-2</v>
      </c>
      <c r="AL6" s="20">
        <f t="array" ref="AL6">IF(ISNUMBER(AK6), 1-PERCENTRANK(AK$3:AK$66,AK6), 0)</f>
        <v>7.6999999999999957E-2</v>
      </c>
      <c r="AM6" s="1">
        <f t="shared" si="2"/>
        <v>5.1253140042450816E-6</v>
      </c>
      <c r="AN6" s="20">
        <f t="array" ref="AN6">IF(ISNUMBER(AM6), 1-PERCENTRANK(AM$3:AM$66,AM6), 0)</f>
        <v>0.36399999999999999</v>
      </c>
      <c r="AO6" s="1">
        <f t="shared" si="3"/>
        <v>1.2294606307034679E-7</v>
      </c>
      <c r="AP6" s="20">
        <f t="array" ref="AP6">IF(ISNUMBER(AO6), 1-PERCENTRANK(AO$3:AO$66,AO6), 0)</f>
        <v>0.4</v>
      </c>
      <c r="AQ6" s="1">
        <f t="shared" si="4"/>
        <v>0</v>
      </c>
      <c r="AR6" s="20">
        <f t="array" ref="AR6">IF(ISNUMBER(AQ6), 1-PERCENTRANK(AQ$3:AQ$66,AQ6), 0)</f>
        <v>1</v>
      </c>
      <c r="AS6" s="1">
        <f t="shared" si="5"/>
        <v>0.12092388464561044</v>
      </c>
      <c r="AT6" s="20">
        <f t="array" ref="AT6">IF(ISNUMBER(AS6), PERCENTRANK(AS$3:AS$66,AS6), 0)</f>
        <v>0.98399999999999999</v>
      </c>
      <c r="AU6" s="1">
        <f t="shared" si="6"/>
        <v>1</v>
      </c>
      <c r="AV6" s="20">
        <f t="shared" si="7"/>
        <v>1</v>
      </c>
      <c r="AW6" s="1">
        <f t="shared" si="8"/>
        <v>0</v>
      </c>
      <c r="AX6" s="20">
        <f t="shared" si="9"/>
        <v>0</v>
      </c>
      <c r="AY6" s="1">
        <f t="shared" si="10"/>
        <v>1</v>
      </c>
      <c r="AZ6" s="20">
        <f t="shared" si="11"/>
        <v>1</v>
      </c>
      <c r="BA6" s="1">
        <f t="shared" si="12"/>
        <v>0</v>
      </c>
      <c r="BB6" s="20">
        <f t="shared" si="13"/>
        <v>0</v>
      </c>
      <c r="BC6" s="1">
        <f t="shared" si="14"/>
        <v>1.2767358668482734E-2</v>
      </c>
      <c r="BD6" s="20">
        <f t="array" ref="BD6">IF(ISNUMBER(BC6), PERCENTRANK(BC$3:BC$66,BC6), 0)</f>
        <v>0.85699999999999998</v>
      </c>
      <c r="BE6" s="1">
        <f t="shared" si="15"/>
        <v>0.94429604716980475</v>
      </c>
      <c r="BF6" s="20">
        <f t="array" ref="BF6">IF(ISNUMBER(BE6), PERCENTRANK(BE$3:BE$66,BE6), 0)</f>
        <v>0.69799999999999995</v>
      </c>
      <c r="BG6" s="1">
        <f t="shared" si="16"/>
        <v>0.85468152060072278</v>
      </c>
      <c r="BH6" s="20">
        <f t="array" ref="BH6">IF(ISNUMBER(BG6), PERCENTRANK(BG$3:BG$66,BG6), 0)</f>
        <v>0.73</v>
      </c>
      <c r="BI6" s="1">
        <f t="shared" si="17"/>
        <v>0.15312178219955816</v>
      </c>
      <c r="BJ6" s="20">
        <f t="array" ref="BJ6">IF(ISNUMBER(BI6), PERCENTRANK(BI$3:BI$66,BI6), 0)</f>
        <v>0.73</v>
      </c>
      <c r="BK6" s="1">
        <f t="shared" si="18"/>
        <v>0.11764705882352941</v>
      </c>
      <c r="BL6" s="20">
        <f t="array" ref="BL6">IF(ISNUMBER(BK6), PERCENTRANK(BK$3:BK$66,BK6), 0)</f>
        <v>0.84099999999999997</v>
      </c>
      <c r="BM6" s="1">
        <f t="shared" si="19"/>
        <v>0.627</v>
      </c>
      <c r="BN6" s="20">
        <f t="array" ref="BN6">IF(ISNUMBER(BM6), PERCENTRANK(BM$3:BM$66,BM6), 0)</f>
        <v>0.53900000000000003</v>
      </c>
      <c r="BO6" s="1">
        <f t="shared" si="20"/>
        <v>0.4</v>
      </c>
      <c r="BP6" s="20">
        <f t="array" ref="BP6">IF(ISNUMBER(BO6), PERCENTRANK(BO$3:BO$66,BO6), 0)</f>
        <v>0.69799999999999995</v>
      </c>
      <c r="BQ6" s="1">
        <f t="array" ref="BQ6">IF(ISNUMBER(AC6:AE6),SUM(AC6:AE6)/SUM(AC6:AF6),0)</f>
        <v>0.63258259713034981</v>
      </c>
      <c r="BR6" s="20">
        <f t="array" ref="BR6">IF(ISNUMBER(BQ6), PERCENTRANK(BQ$3:BQ$66,BQ6), 0)</f>
        <v>0.90400000000000003</v>
      </c>
      <c r="BS6" s="1">
        <f t="shared" si="21"/>
        <v>0</v>
      </c>
      <c r="BT6" s="20">
        <f t="array" ref="BT6">IF(ISNUMBER(BS6), PERCENTRANK(BS$3:BS$66,BS6), 0)</f>
        <v>0</v>
      </c>
      <c r="BU6" s="1">
        <f t="shared" si="22"/>
        <v>0</v>
      </c>
      <c r="BV6" s="20">
        <f t="array" ref="BV6">IF(ISNUMBER(BU6), PERCENTRANK(BU$3:BU$66,BU6), 0)</f>
        <v>0</v>
      </c>
      <c r="BW6" s="1">
        <f t="shared" si="23"/>
        <v>71.476249999999979</v>
      </c>
    </row>
    <row r="7" spans="1:75" ht="14.5" customHeight="1" x14ac:dyDescent="0.2">
      <c r="A7" s="1" t="s">
        <v>5</v>
      </c>
      <c r="B7" s="1" t="s">
        <v>0</v>
      </c>
      <c r="C7" s="1">
        <f t="shared" si="0"/>
        <v>5</v>
      </c>
      <c r="D7" s="1">
        <v>1</v>
      </c>
      <c r="E7" s="1" t="s">
        <v>114</v>
      </c>
      <c r="F7" s="1">
        <v>84.91</v>
      </c>
      <c r="G7" s="4">
        <v>4530493</v>
      </c>
      <c r="H7" s="1">
        <v>26.8</v>
      </c>
      <c r="I7" s="1" t="s">
        <v>115</v>
      </c>
      <c r="J7" s="1">
        <v>0.56999999999999995</v>
      </c>
      <c r="K7" s="1">
        <v>0</v>
      </c>
      <c r="L7" s="1" t="s">
        <v>116</v>
      </c>
      <c r="M7" s="1" t="s">
        <v>116</v>
      </c>
      <c r="N7" s="1" t="s">
        <v>117</v>
      </c>
      <c r="O7" s="1" t="s">
        <v>116</v>
      </c>
      <c r="P7" s="2">
        <v>859035.77046999999</v>
      </c>
      <c r="Q7" s="2">
        <v>568.05805999999995</v>
      </c>
      <c r="R7" s="6" t="s">
        <v>118</v>
      </c>
      <c r="S7" s="6" t="s">
        <v>118</v>
      </c>
      <c r="T7" s="4">
        <v>500000</v>
      </c>
      <c r="U7" s="5">
        <v>522726.58</v>
      </c>
      <c r="V7" s="8">
        <v>114780.15</v>
      </c>
      <c r="W7" s="5">
        <v>201418.12</v>
      </c>
      <c r="X7" s="1">
        <v>1</v>
      </c>
      <c r="Y7" s="1">
        <v>136</v>
      </c>
      <c r="Z7" s="1">
        <v>1</v>
      </c>
      <c r="AA7" s="14">
        <v>92</v>
      </c>
      <c r="AB7" s="1">
        <v>63</v>
      </c>
      <c r="AC7" s="1">
        <v>352</v>
      </c>
      <c r="AD7" s="1">
        <v>476</v>
      </c>
      <c r="AE7" s="1">
        <v>10</v>
      </c>
      <c r="AF7" s="1">
        <v>649</v>
      </c>
      <c r="AG7" s="2">
        <v>749436.52507099998</v>
      </c>
      <c r="AH7" s="2">
        <v>1100.1196660000001</v>
      </c>
      <c r="AI7" s="4">
        <v>478000000</v>
      </c>
      <c r="AJ7" s="4">
        <v>162520000</v>
      </c>
      <c r="AK7" s="1">
        <f t="shared" si="1"/>
        <v>1.8741889679555845E-5</v>
      </c>
      <c r="AL7" s="20">
        <f t="array" ref="AL7">IF(ISNUMBER(AK7), 1-PERCENTRANK(AK$3:AK$66,AK7), 0)</f>
        <v>1</v>
      </c>
      <c r="AM7" s="1">
        <f t="shared" si="2"/>
        <v>5.9154710094464335E-6</v>
      </c>
      <c r="AN7" s="20">
        <f t="array" ref="AN7">IF(ISNUMBER(AM7), 1-PERCENTRANK(AM$3:AM$66,AM7), 0)</f>
        <v>0.18200000000000005</v>
      </c>
      <c r="AO7" s="1" t="str">
        <f t="shared" si="3"/>
        <v/>
      </c>
      <c r="AP7" s="20">
        <f t="array" ref="AP7">IF(ISNUMBER(AO7), 1-PERCENTRANK(AO$3:AO$66,AO7), 0)</f>
        <v>0</v>
      </c>
      <c r="AQ7" s="1">
        <f t="shared" si="4"/>
        <v>1.258141222158383E-7</v>
      </c>
      <c r="AR7" s="20">
        <f t="array" ref="AR7">IF(ISNUMBER(AQ7), 1-PERCENTRANK(AQ$3:AQ$66,AQ7), 0)</f>
        <v>0.27300000000000002</v>
      </c>
      <c r="AS7" s="1">
        <f t="shared" si="5"/>
        <v>0</v>
      </c>
      <c r="AT7" s="20">
        <f t="array" ref="AT7">IF(ISNUMBER(AS7), PERCENTRANK(AS$3:AS$66,AS7), 0)</f>
        <v>0</v>
      </c>
      <c r="AU7" s="1">
        <f t="shared" si="6"/>
        <v>0</v>
      </c>
      <c r="AV7" s="20">
        <f t="shared" si="7"/>
        <v>0</v>
      </c>
      <c r="AW7" s="1">
        <f t="shared" si="8"/>
        <v>0</v>
      </c>
      <c r="AX7" s="20">
        <f t="shared" si="9"/>
        <v>0</v>
      </c>
      <c r="AY7" s="1">
        <f t="shared" si="10"/>
        <v>1</v>
      </c>
      <c r="AZ7" s="20">
        <f t="shared" si="11"/>
        <v>1</v>
      </c>
      <c r="BA7" s="1">
        <f t="shared" si="12"/>
        <v>0</v>
      </c>
      <c r="BB7" s="20">
        <f t="shared" si="13"/>
        <v>0</v>
      </c>
      <c r="BC7" s="1">
        <f t="shared" si="14"/>
        <v>6.6127404646863677E-4</v>
      </c>
      <c r="BD7" s="20">
        <f t="array" ref="BD7">IF(ISNUMBER(BC7), PERCENTRANK(BC$3:BC$66,BC7), 0)</f>
        <v>0.69799999999999995</v>
      </c>
      <c r="BE7" s="1">
        <f t="shared" si="15"/>
        <v>0</v>
      </c>
      <c r="BF7" s="20">
        <f t="array" ref="BF7">IF(ISNUMBER(BE7), PERCENTRANK(BE$3:BE$66,BE7), 0)</f>
        <v>0</v>
      </c>
      <c r="BG7" s="1">
        <f t="shared" si="16"/>
        <v>0.95652300673135848</v>
      </c>
      <c r="BH7" s="20">
        <f t="array" ref="BH7">IF(ISNUMBER(BG7), PERCENTRANK(BG$3:BG$66,BG7), 0)</f>
        <v>0.85699999999999998</v>
      </c>
      <c r="BI7" s="1">
        <f t="shared" si="17"/>
        <v>0.56986009997511644</v>
      </c>
      <c r="BJ7" s="20">
        <f t="array" ref="BJ7">IF(ISNUMBER(BI7), PERCENTRANK(BI$3:BI$66,BI7), 0)</f>
        <v>0.79300000000000004</v>
      </c>
      <c r="BK7" s="1">
        <f t="shared" si="18"/>
        <v>7.3529411764705881E-3</v>
      </c>
      <c r="BL7" s="20">
        <f t="array" ref="BL7">IF(ISNUMBER(BK7), PERCENTRANK(BK$3:BK$66,BK7), 0)</f>
        <v>0.58699999999999997</v>
      </c>
      <c r="BM7" s="1">
        <f t="shared" si="19"/>
        <v>0.92</v>
      </c>
      <c r="BN7" s="20">
        <f t="array" ref="BN7">IF(ISNUMBER(BM7), PERCENTRANK(BM$3:BM$66,BM7), 0)</f>
        <v>0.96799999999999997</v>
      </c>
      <c r="BO7" s="1">
        <f t="shared" si="20"/>
        <v>0.63</v>
      </c>
      <c r="BP7" s="20">
        <f t="array" ref="BP7">IF(ISNUMBER(BO7), PERCENTRANK(BO$3:BO$66,BO7), 0)</f>
        <v>0.80900000000000005</v>
      </c>
      <c r="BQ7" s="1">
        <f t="array" ref="BQ7">IF(ISNUMBER(AC7:AE7),SUM(AC7:AE7)/SUM(AC7:AF7),0)</f>
        <v>0.56355077336919968</v>
      </c>
      <c r="BR7" s="20">
        <f t="array" ref="BR7">IF(ISNUMBER(BQ7), PERCENTRANK(BQ$3:BQ$66,BQ7), 0)</f>
        <v>0.79300000000000004</v>
      </c>
      <c r="BS7" s="1">
        <f t="shared" si="21"/>
        <v>1.4679290763094008E-3</v>
      </c>
      <c r="BT7" s="20">
        <f t="array" ref="BT7">IF(ISNUMBER(BS7), PERCENTRANK(BS$3:BS$66,BS7), 0)</f>
        <v>0.96799999999999997</v>
      </c>
      <c r="BU7" s="1">
        <f t="shared" si="22"/>
        <v>0.34</v>
      </c>
      <c r="BV7" s="20">
        <f t="array" ref="BV7">IF(ISNUMBER(BU7), PERCENTRANK(BU$3:BU$66,BU7), 0)</f>
        <v>0.98399999999999999</v>
      </c>
      <c r="BW7" s="1">
        <f t="shared" si="23"/>
        <v>68.788749999999993</v>
      </c>
    </row>
    <row r="8" spans="1:75" ht="14.5" customHeight="1" x14ac:dyDescent="0.2">
      <c r="A8" s="1" t="s">
        <v>46</v>
      </c>
      <c r="B8" s="1" t="s">
        <v>0</v>
      </c>
      <c r="C8" s="1">
        <f t="shared" si="0"/>
        <v>6</v>
      </c>
      <c r="D8" s="1">
        <v>1</v>
      </c>
      <c r="E8" s="1" t="s">
        <v>114</v>
      </c>
      <c r="F8" s="11">
        <v>52350</v>
      </c>
      <c r="G8" s="6">
        <v>15440970</v>
      </c>
      <c r="H8" s="6">
        <v>60.63</v>
      </c>
      <c r="I8" s="6">
        <v>3.63</v>
      </c>
      <c r="J8" s="6">
        <v>1.7</v>
      </c>
      <c r="K8" s="6">
        <v>0</v>
      </c>
      <c r="L8" s="6" t="s">
        <v>117</v>
      </c>
      <c r="M8" s="6" t="s">
        <v>116</v>
      </c>
      <c r="N8" s="6" t="s">
        <v>117</v>
      </c>
      <c r="O8" s="6" t="s">
        <v>116</v>
      </c>
      <c r="P8" s="9">
        <v>1913353.64157</v>
      </c>
      <c r="Q8" s="9">
        <v>106959.63099999999</v>
      </c>
      <c r="R8" s="6" t="s">
        <v>118</v>
      </c>
      <c r="S8" s="6" t="s">
        <v>118</v>
      </c>
      <c r="T8" s="8">
        <v>866876.75</v>
      </c>
      <c r="U8" s="8">
        <v>916336.44</v>
      </c>
      <c r="V8" s="11">
        <v>17627</v>
      </c>
      <c r="W8" s="10">
        <v>290061</v>
      </c>
      <c r="X8" s="6" t="s">
        <v>118</v>
      </c>
      <c r="Y8" s="6">
        <v>359</v>
      </c>
      <c r="Z8" s="6">
        <v>33</v>
      </c>
      <c r="AA8" s="6">
        <v>71</v>
      </c>
      <c r="AB8" s="6">
        <v>71</v>
      </c>
      <c r="AC8" s="10">
        <v>1768</v>
      </c>
      <c r="AD8" s="10">
        <v>1153</v>
      </c>
      <c r="AE8" s="6">
        <v>0</v>
      </c>
      <c r="AF8" s="10">
        <v>3363</v>
      </c>
      <c r="AG8" s="9">
        <v>3052049.51774</v>
      </c>
      <c r="AH8" s="6">
        <v>0</v>
      </c>
      <c r="AI8" s="10">
        <v>1340000000</v>
      </c>
      <c r="AJ8" s="10">
        <v>2216000</v>
      </c>
      <c r="AK8" s="1">
        <f t="shared" si="1"/>
        <v>3.3903310478551542E-3</v>
      </c>
      <c r="AL8" s="20">
        <f t="array" ref="AL8">IF(ISNUMBER(AK8), 1-PERCENTRANK(AK$3:AK$66,AK8), 0)</f>
        <v>0.65400000000000003</v>
      </c>
      <c r="AM8" s="1">
        <f t="shared" si="2"/>
        <v>3.9265667895216431E-6</v>
      </c>
      <c r="AN8" s="20">
        <f t="array" ref="AN8">IF(ISNUMBER(AM8), 1-PERCENTRANK(AM$3:AM$66,AM8), 0)</f>
        <v>0.63700000000000001</v>
      </c>
      <c r="AO8" s="1">
        <f t="shared" si="3"/>
        <v>2.3508885775958376E-7</v>
      </c>
      <c r="AP8" s="20">
        <f t="array" ref="AP8">IF(ISNUMBER(AO8), 1-PERCENTRANK(AO$3:AO$66,AO8), 0)</f>
        <v>0.30000000000000004</v>
      </c>
      <c r="AQ8" s="1">
        <f t="shared" si="4"/>
        <v>1.100967102455351E-7</v>
      </c>
      <c r="AR8" s="20">
        <f t="array" ref="AR8">IF(ISNUMBER(AQ8), 1-PERCENTRANK(AQ$3:AQ$66,AQ8), 0)</f>
        <v>0.36399999999999999</v>
      </c>
      <c r="AS8" s="1">
        <f t="shared" si="5"/>
        <v>0</v>
      </c>
      <c r="AT8" s="20">
        <f t="array" ref="AT8">IF(ISNUMBER(AS8), PERCENTRANK(AS$3:AS$66,AS8), 0)</f>
        <v>0</v>
      </c>
      <c r="AU8" s="1">
        <f t="shared" si="6"/>
        <v>1</v>
      </c>
      <c r="AV8" s="20">
        <f t="shared" si="7"/>
        <v>1</v>
      </c>
      <c r="AW8" s="1">
        <f t="shared" si="8"/>
        <v>0</v>
      </c>
      <c r="AX8" s="20">
        <f t="shared" si="9"/>
        <v>0</v>
      </c>
      <c r="AY8" s="1">
        <f t="shared" si="10"/>
        <v>1</v>
      </c>
      <c r="AZ8" s="20">
        <f t="shared" si="11"/>
        <v>1</v>
      </c>
      <c r="BA8" s="1">
        <f t="shared" si="12"/>
        <v>0</v>
      </c>
      <c r="BB8" s="20">
        <f t="shared" si="13"/>
        <v>0</v>
      </c>
      <c r="BC8" s="1">
        <f t="shared" si="14"/>
        <v>5.5901652823695677E-2</v>
      </c>
      <c r="BD8" s="20">
        <f t="array" ref="BD8">IF(ISNUMBER(BC8), PERCENTRANK(BC$3:BC$66,BC8), 0)</f>
        <v>0.92</v>
      </c>
      <c r="BE8" s="1">
        <f t="shared" si="15"/>
        <v>0</v>
      </c>
      <c r="BF8" s="20">
        <f t="array" ref="BF8">IF(ISNUMBER(BE8), PERCENTRANK(BE$3:BE$66,BE8), 0)</f>
        <v>0</v>
      </c>
      <c r="BG8" s="1">
        <f t="shared" si="16"/>
        <v>0.94602453002960363</v>
      </c>
      <c r="BH8" s="20">
        <f t="array" ref="BH8">IF(ISNUMBER(BG8), PERCENTRANK(BG$3:BG$66,BG8), 0)</f>
        <v>0.82499999999999996</v>
      </c>
      <c r="BI8" s="1">
        <f t="shared" si="17"/>
        <v>6.076997597057171E-2</v>
      </c>
      <c r="BJ8" s="20">
        <f t="array" ref="BJ8">IF(ISNUMBER(BI8), PERCENTRANK(BI$3:BI$66,BI8), 0)</f>
        <v>0.68200000000000005</v>
      </c>
      <c r="BK8" s="1">
        <f t="shared" si="18"/>
        <v>9.1922005571030641E-2</v>
      </c>
      <c r="BL8" s="20">
        <f t="array" ref="BL8">IF(ISNUMBER(BK8), PERCENTRANK(BK$3:BK$66,BK8), 0)</f>
        <v>0.76100000000000001</v>
      </c>
      <c r="BM8" s="1">
        <f t="shared" si="19"/>
        <v>0.71</v>
      </c>
      <c r="BN8" s="20">
        <f t="array" ref="BN8">IF(ISNUMBER(BM8), PERCENTRANK(BM$3:BM$66,BM8), 0)</f>
        <v>0.66600000000000004</v>
      </c>
      <c r="BO8" s="1">
        <f t="shared" si="20"/>
        <v>0.71</v>
      </c>
      <c r="BP8" s="20">
        <f t="array" ref="BP8">IF(ISNUMBER(BO8), PERCENTRANK(BO$3:BO$66,BO8), 0)</f>
        <v>0.92</v>
      </c>
      <c r="BQ8" s="1">
        <f t="array" ref="BQ8">IF(ISNUMBER(AC8:AE8),SUM(AC8:AE8)/SUM(AC8:AF8),0)</f>
        <v>0.46483131763208146</v>
      </c>
      <c r="BR8" s="20">
        <f t="array" ref="BR8">IF(ISNUMBER(BQ8), PERCENTRANK(BQ$3:BQ$66,BQ8), 0)</f>
        <v>0.71399999999999997</v>
      </c>
      <c r="BS8" s="1">
        <f t="shared" si="21"/>
        <v>0</v>
      </c>
      <c r="BT8" s="20">
        <f t="array" ref="BT8">IF(ISNUMBER(BS8), PERCENTRANK(BS$3:BS$66,BS8), 0)</f>
        <v>0</v>
      </c>
      <c r="BU8" s="1">
        <f t="shared" si="22"/>
        <v>1.6537313432835822E-3</v>
      </c>
      <c r="BV8" s="20">
        <f t="array" ref="BV8">IF(ISNUMBER(BU8), PERCENTRANK(BU$3:BU$66,BU8), 0)</f>
        <v>0.873</v>
      </c>
      <c r="BW8" s="1">
        <f t="shared" si="23"/>
        <v>68.50500000000001</v>
      </c>
    </row>
    <row r="9" spans="1:75" ht="14.5" customHeight="1" x14ac:dyDescent="0.2">
      <c r="A9" s="1" t="s">
        <v>39</v>
      </c>
      <c r="B9" s="1" t="s">
        <v>0</v>
      </c>
      <c r="C9" s="1">
        <f t="shared" si="0"/>
        <v>7</v>
      </c>
      <c r="D9" s="1">
        <v>1</v>
      </c>
      <c r="E9" s="1" t="s">
        <v>114</v>
      </c>
      <c r="F9" s="15">
        <v>14583.97</v>
      </c>
      <c r="G9" s="16">
        <v>4476359.4400000004</v>
      </c>
      <c r="H9" s="6" t="s">
        <v>118</v>
      </c>
      <c r="I9" s="6" t="s">
        <v>118</v>
      </c>
      <c r="J9" s="6" t="s">
        <v>118</v>
      </c>
      <c r="K9" s="4">
        <v>116500</v>
      </c>
      <c r="L9" s="1" t="s">
        <v>114</v>
      </c>
      <c r="M9" s="1" t="s">
        <v>116</v>
      </c>
      <c r="N9" s="1" t="s">
        <v>117</v>
      </c>
      <c r="O9" s="1" t="s">
        <v>116</v>
      </c>
      <c r="P9" s="2">
        <v>533495.64</v>
      </c>
      <c r="Q9" s="1">
        <v>70</v>
      </c>
      <c r="R9" s="2">
        <v>3636562.39</v>
      </c>
      <c r="S9" s="5">
        <v>3636562.4</v>
      </c>
      <c r="T9" s="4">
        <v>168000</v>
      </c>
      <c r="U9" s="1">
        <v>168000</v>
      </c>
      <c r="V9" s="1">
        <v>0</v>
      </c>
      <c r="W9" s="5">
        <v>24658.48</v>
      </c>
      <c r="X9" s="1">
        <v>22.2</v>
      </c>
      <c r="Y9" s="1">
        <v>89</v>
      </c>
      <c r="Z9" s="1">
        <v>0</v>
      </c>
      <c r="AA9" s="1">
        <v>91.2</v>
      </c>
      <c r="AB9" s="6">
        <v>73.2</v>
      </c>
      <c r="AC9" s="6">
        <v>649.75</v>
      </c>
      <c r="AD9" s="6">
        <v>241.16</v>
      </c>
      <c r="AE9" s="6">
        <v>35.049999999999997</v>
      </c>
      <c r="AF9" s="6">
        <v>744.73</v>
      </c>
      <c r="AG9" s="11">
        <v>483875</v>
      </c>
      <c r="AH9" s="6">
        <v>0</v>
      </c>
      <c r="AI9" s="10">
        <v>795800000</v>
      </c>
      <c r="AJ9" s="11">
        <v>739600000</v>
      </c>
      <c r="AK9" s="1">
        <f t="shared" si="1"/>
        <v>3.2579979770346588E-3</v>
      </c>
      <c r="AL9" s="20">
        <f t="array" ref="AL9">IF(ISNUMBER(AK9), 1-PERCENTRANK(AK$3:AK$66,AK9), 0)</f>
        <v>0.69300000000000006</v>
      </c>
      <c r="AM9" s="1" t="str">
        <f t="shared" si="2"/>
        <v/>
      </c>
      <c r="AN9" s="20">
        <f t="array" ref="AN9">IF(ISNUMBER(AM9), 1-PERCENTRANK(AM$3:AM$66,AM9), 0)</f>
        <v>0</v>
      </c>
      <c r="AO9" s="1" t="str">
        <f t="shared" si="3"/>
        <v/>
      </c>
      <c r="AP9" s="20">
        <f t="array" ref="AP9">IF(ISNUMBER(AO9), 1-PERCENTRANK(AO$3:AO$66,AO9), 0)</f>
        <v>0</v>
      </c>
      <c r="AQ9" s="1" t="str">
        <f t="shared" si="4"/>
        <v/>
      </c>
      <c r="AR9" s="20">
        <f t="array" ref="AR9">IF(ISNUMBER(AQ9), 1-PERCENTRANK(AQ$3:AQ$66,AQ9), 0)</f>
        <v>0</v>
      </c>
      <c r="AS9" s="1">
        <f t="shared" si="5"/>
        <v>2.6025613349762635E-2</v>
      </c>
      <c r="AT9" s="20">
        <f t="array" ref="AT9">IF(ISNUMBER(AS9), PERCENTRANK(AS$3:AS$66,AS9), 0)</f>
        <v>0.90400000000000003</v>
      </c>
      <c r="AU9" s="1">
        <f t="shared" si="6"/>
        <v>1</v>
      </c>
      <c r="AV9" s="20">
        <f t="shared" si="7"/>
        <v>1</v>
      </c>
      <c r="AW9" s="1">
        <f t="shared" si="8"/>
        <v>0</v>
      </c>
      <c r="AX9" s="20">
        <f t="shared" si="9"/>
        <v>0</v>
      </c>
      <c r="AY9" s="1">
        <f t="shared" si="10"/>
        <v>1</v>
      </c>
      <c r="AZ9" s="20">
        <f t="shared" si="11"/>
        <v>1</v>
      </c>
      <c r="BA9" s="1">
        <f t="shared" si="12"/>
        <v>0</v>
      </c>
      <c r="BB9" s="20">
        <f t="shared" si="13"/>
        <v>0</v>
      </c>
      <c r="BC9" s="1">
        <f t="shared" si="14"/>
        <v>1.3121006949560075E-4</v>
      </c>
      <c r="BD9" s="20">
        <f t="array" ref="BD9">IF(ISNUMBER(BC9), PERCENTRANK(BC$3:BC$66,BC9), 0)</f>
        <v>0.63400000000000001</v>
      </c>
      <c r="BE9" s="1">
        <f t="shared" si="15"/>
        <v>0.99999999725015032</v>
      </c>
      <c r="BF9" s="20">
        <f t="array" ref="BF9">IF(ISNUMBER(BE9), PERCENTRANK(BE$3:BE$66,BE9), 0)</f>
        <v>0.76100000000000001</v>
      </c>
      <c r="BG9" s="1">
        <f t="shared" si="16"/>
        <v>1</v>
      </c>
      <c r="BH9" s="20">
        <f t="array" ref="BH9">IF(ISNUMBER(BG9), PERCENTRANK(BG$3:BG$66,BG9), 0)</f>
        <v>0.92</v>
      </c>
      <c r="BI9" s="1">
        <f t="shared" si="17"/>
        <v>0</v>
      </c>
      <c r="BJ9" s="20">
        <f t="array" ref="BJ9">IF(ISNUMBER(BI9), PERCENTRANK(BI$3:BI$66,BI9), 0)</f>
        <v>0</v>
      </c>
      <c r="BK9" s="1">
        <f t="shared" si="18"/>
        <v>0</v>
      </c>
      <c r="BL9" s="20">
        <f t="array" ref="BL9">IF(ISNUMBER(BK9), PERCENTRANK(BK$3:BK$66,BK9), 0)</f>
        <v>0</v>
      </c>
      <c r="BM9" s="1">
        <f t="shared" si="19"/>
        <v>0.91200000000000003</v>
      </c>
      <c r="BN9" s="20">
        <f t="array" ref="BN9">IF(ISNUMBER(BM9), PERCENTRANK(BM$3:BM$66,BM9), 0)</f>
        <v>0.95199999999999996</v>
      </c>
      <c r="BO9" s="1">
        <f t="shared" si="20"/>
        <v>0.73199999999999998</v>
      </c>
      <c r="BP9" s="20">
        <f t="array" ref="BP9">IF(ISNUMBER(BO9), PERCENTRANK(BO$3:BO$66,BO9), 0)</f>
        <v>0.93600000000000005</v>
      </c>
      <c r="BQ9" s="1">
        <f t="array" ref="BQ9">IF(ISNUMBER(AC9:AE9),SUM(AC9:AE9)/SUM(AC9:AF9),0)</f>
        <v>0.55423806930070807</v>
      </c>
      <c r="BR9" s="20">
        <f t="array" ref="BR9">IF(ISNUMBER(BQ9), PERCENTRANK(BQ$3:BQ$66,BQ9), 0)</f>
        <v>0.77700000000000002</v>
      </c>
      <c r="BS9" s="1">
        <f t="shared" si="21"/>
        <v>0</v>
      </c>
      <c r="BT9" s="20">
        <f t="array" ref="BT9">IF(ISNUMBER(BS9), PERCENTRANK(BS$3:BS$66,BS9), 0)</f>
        <v>0</v>
      </c>
      <c r="BU9" s="1">
        <f t="shared" si="22"/>
        <v>0.92937924101533054</v>
      </c>
      <c r="BV9" s="20">
        <f t="array" ref="BV9">IF(ISNUMBER(BU9), PERCENTRANK(BU$3:BU$66,BU9), 0)</f>
        <v>1</v>
      </c>
      <c r="BW9" s="1">
        <f t="shared" si="23"/>
        <v>67.615000000000009</v>
      </c>
    </row>
    <row r="10" spans="1:75" ht="14.5" customHeight="1" x14ac:dyDescent="0.2">
      <c r="A10" s="1" t="s">
        <v>57</v>
      </c>
      <c r="B10" s="1" t="s">
        <v>0</v>
      </c>
      <c r="C10" s="1">
        <f t="shared" si="0"/>
        <v>8</v>
      </c>
      <c r="D10" s="1">
        <v>1</v>
      </c>
      <c r="E10" s="6" t="s">
        <v>114</v>
      </c>
      <c r="F10" s="8">
        <v>10534.16</v>
      </c>
      <c r="G10" s="10">
        <v>4274393</v>
      </c>
      <c r="H10" s="6">
        <v>1.1299999999999999</v>
      </c>
      <c r="I10" s="6">
        <v>0</v>
      </c>
      <c r="J10" s="6">
        <v>0.14000000000000001</v>
      </c>
      <c r="K10" s="6">
        <v>0</v>
      </c>
      <c r="L10" s="6" t="s">
        <v>118</v>
      </c>
      <c r="M10" s="6" t="s">
        <v>118</v>
      </c>
      <c r="N10" s="6" t="s">
        <v>118</v>
      </c>
      <c r="O10" s="6" t="s">
        <v>118</v>
      </c>
      <c r="P10" s="9">
        <v>370885.80424819997</v>
      </c>
      <c r="Q10" s="6" t="s">
        <v>118</v>
      </c>
      <c r="R10" s="8">
        <v>534173.52</v>
      </c>
      <c r="S10" s="8">
        <v>534173.52</v>
      </c>
      <c r="T10" s="9">
        <v>401514.12</v>
      </c>
      <c r="U10" s="9">
        <v>418406.87</v>
      </c>
      <c r="V10" s="9">
        <v>185688.53</v>
      </c>
      <c r="W10" s="8">
        <v>243229.69</v>
      </c>
      <c r="X10" s="6" t="s">
        <v>118</v>
      </c>
      <c r="Y10" s="6">
        <v>118</v>
      </c>
      <c r="Z10" s="6">
        <v>55</v>
      </c>
      <c r="AA10" s="6">
        <v>73.400000000000006</v>
      </c>
      <c r="AB10" s="6">
        <v>29.8</v>
      </c>
      <c r="AC10" s="6">
        <v>531.4</v>
      </c>
      <c r="AD10" s="6">
        <v>743.43</v>
      </c>
      <c r="AE10" s="6">
        <v>0</v>
      </c>
      <c r="AF10" s="6">
        <v>548.79999999999995</v>
      </c>
      <c r="AG10" s="9">
        <v>554538.57723499998</v>
      </c>
      <c r="AH10" s="6" t="s">
        <v>118</v>
      </c>
      <c r="AI10" s="10">
        <v>400000000</v>
      </c>
      <c r="AJ10" s="10">
        <v>25000</v>
      </c>
      <c r="AK10" s="1">
        <f t="shared" si="1"/>
        <v>2.4644809216185781E-3</v>
      </c>
      <c r="AL10" s="20">
        <f t="array" ref="AL10">IF(ISNUMBER(AK10), 1-PERCENTRANK(AK$3:AK$66,AK10), 0)</f>
        <v>0.84699999999999998</v>
      </c>
      <c r="AM10" s="1">
        <f t="shared" si="2"/>
        <v>2.6436502212126957E-7</v>
      </c>
      <c r="AN10" s="20">
        <f t="array" ref="AN10">IF(ISNUMBER(AM10), 1-PERCENTRANK(AM$3:AM$66,AM10), 0)</f>
        <v>0.72799999999999998</v>
      </c>
      <c r="AO10" s="1">
        <f t="shared" si="3"/>
        <v>0</v>
      </c>
      <c r="AP10" s="20">
        <f t="array" ref="AP10">IF(ISNUMBER(AO10), 1-PERCENTRANK(AO$3:AO$66,AO10), 0)</f>
        <v>1</v>
      </c>
      <c r="AQ10" s="1">
        <f t="shared" si="4"/>
        <v>3.2753188581396238E-8</v>
      </c>
      <c r="AR10" s="20">
        <f t="array" ref="AR10">IF(ISNUMBER(AQ10), 1-PERCENTRANK(AQ$3:AQ$66,AQ10), 0)</f>
        <v>0.54600000000000004</v>
      </c>
      <c r="AS10" s="1">
        <f t="shared" si="5"/>
        <v>0</v>
      </c>
      <c r="AT10" s="20">
        <f t="array" ref="AT10">IF(ISNUMBER(AS10), PERCENTRANK(AS$3:AS$66,AS10), 0)</f>
        <v>0</v>
      </c>
      <c r="AU10" s="1">
        <f t="shared" si="6"/>
        <v>0</v>
      </c>
      <c r="AV10" s="20">
        <f t="shared" si="7"/>
        <v>0</v>
      </c>
      <c r="AW10" s="1">
        <f t="shared" si="8"/>
        <v>0</v>
      </c>
      <c r="AX10" s="20">
        <f t="shared" si="9"/>
        <v>0</v>
      </c>
      <c r="AY10" s="1">
        <f t="shared" si="10"/>
        <v>0</v>
      </c>
      <c r="AZ10" s="20">
        <f t="shared" si="11"/>
        <v>0</v>
      </c>
      <c r="BA10" s="1">
        <f t="shared" si="12"/>
        <v>0</v>
      </c>
      <c r="BB10" s="20">
        <f t="shared" si="13"/>
        <v>0</v>
      </c>
      <c r="BC10" s="1">
        <f t="shared" si="14"/>
        <v>0</v>
      </c>
      <c r="BD10" s="20">
        <f t="array" ref="BD10">IF(ISNUMBER(BC10), PERCENTRANK(BC$3:BC$66,BC10), 0)</f>
        <v>0</v>
      </c>
      <c r="BE10" s="1">
        <f t="shared" si="15"/>
        <v>1</v>
      </c>
      <c r="BF10" s="20">
        <f t="array" ref="BF10">IF(ISNUMBER(BE10), PERCENTRANK(BE$3:BE$66,BE10), 0)</f>
        <v>0.77700000000000002</v>
      </c>
      <c r="BG10" s="1">
        <f t="shared" si="16"/>
        <v>0.95962602143698073</v>
      </c>
      <c r="BH10" s="20">
        <f t="array" ref="BH10">IF(ISNUMBER(BG10), PERCENTRANK(BG$3:BG$66,BG10), 0)</f>
        <v>0.873</v>
      </c>
      <c r="BI10" s="1">
        <f t="shared" si="17"/>
        <v>0.76342871628870634</v>
      </c>
      <c r="BJ10" s="20">
        <f t="array" ref="BJ10">IF(ISNUMBER(BI10), PERCENTRANK(BI$3:BI$66,BI10), 0)</f>
        <v>0.80900000000000005</v>
      </c>
      <c r="BK10" s="1">
        <f t="shared" si="18"/>
        <v>0.46610169491525422</v>
      </c>
      <c r="BL10" s="20">
        <f t="array" ref="BL10">IF(ISNUMBER(BK10), PERCENTRANK(BK$3:BK$66,BK10), 0)</f>
        <v>0.98399999999999999</v>
      </c>
      <c r="BM10" s="1">
        <f t="shared" si="19"/>
        <v>0.7340000000000001</v>
      </c>
      <c r="BN10" s="20">
        <f t="array" ref="BN10">IF(ISNUMBER(BM10), PERCENTRANK(BM$3:BM$66,BM10), 0)</f>
        <v>0.69799999999999995</v>
      </c>
      <c r="BO10" s="1">
        <f t="shared" si="20"/>
        <v>0.29799999999999999</v>
      </c>
      <c r="BP10" s="20">
        <f t="array" ref="BP10">IF(ISNUMBER(BO10), PERCENTRANK(BO$3:BO$66,BO10), 0)</f>
        <v>0.60299999999999998</v>
      </c>
      <c r="BQ10" s="1">
        <f t="array" ref="BQ10">IF(ISNUMBER(AC10:AE10),SUM(AC10:AE10)/SUM(AC10:AF10),0)</f>
        <v>0.69906176143186938</v>
      </c>
      <c r="BR10" s="20">
        <f t="array" ref="BR10">IF(ISNUMBER(BQ10), PERCENTRANK(BQ$3:BQ$66,BQ10), 0)</f>
        <v>0.96799999999999997</v>
      </c>
      <c r="BS10" s="1">
        <f t="shared" si="21"/>
        <v>0</v>
      </c>
      <c r="BT10" s="20">
        <f t="array" ref="BT10">IF(ISNUMBER(BS10), PERCENTRANK(BS$3:BS$66,BS10), 0)</f>
        <v>0</v>
      </c>
      <c r="BU10" s="1">
        <f t="shared" si="22"/>
        <v>6.2500000000000001E-5</v>
      </c>
      <c r="BV10" s="20">
        <f t="array" ref="BV10">IF(ISNUMBER(BU10), PERCENTRANK(BU$3:BU$66,BU10), 0)</f>
        <v>0.84099999999999997</v>
      </c>
      <c r="BW10" s="1">
        <f t="shared" si="23"/>
        <v>65.40625</v>
      </c>
    </row>
    <row r="11" spans="1:75" ht="14.5" customHeight="1" x14ac:dyDescent="0.2">
      <c r="A11" s="1" t="s">
        <v>61</v>
      </c>
      <c r="B11" s="1" t="s">
        <v>0</v>
      </c>
      <c r="C11" s="1">
        <f t="shared" si="0"/>
        <v>9</v>
      </c>
      <c r="D11" s="1">
        <v>1</v>
      </c>
      <c r="E11" s="6" t="s">
        <v>114</v>
      </c>
      <c r="F11" s="11">
        <v>55524</v>
      </c>
      <c r="G11" s="6">
        <v>8934765</v>
      </c>
      <c r="H11" s="6" t="s">
        <v>118</v>
      </c>
      <c r="I11" s="6" t="s">
        <v>118</v>
      </c>
      <c r="J11" s="6" t="s">
        <v>118</v>
      </c>
      <c r="K11" s="10">
        <v>1075626</v>
      </c>
      <c r="L11" s="6" t="s">
        <v>114</v>
      </c>
      <c r="M11" s="6" t="s">
        <v>116</v>
      </c>
      <c r="N11" s="6" t="s">
        <v>116</v>
      </c>
      <c r="O11" s="6" t="s">
        <v>116</v>
      </c>
      <c r="P11" s="9">
        <v>1527754.0460000001</v>
      </c>
      <c r="Q11" s="11">
        <v>3348</v>
      </c>
      <c r="R11" s="6">
        <v>600588.07999999996</v>
      </c>
      <c r="S11" s="8">
        <v>668131.4</v>
      </c>
      <c r="T11" s="8">
        <v>621925.54</v>
      </c>
      <c r="U11" s="10">
        <v>732965.7</v>
      </c>
      <c r="V11" s="6">
        <v>329</v>
      </c>
      <c r="W11" s="6">
        <v>198148</v>
      </c>
      <c r="X11" s="6" t="s">
        <v>118</v>
      </c>
      <c r="Y11" s="6">
        <v>137</v>
      </c>
      <c r="Z11" s="6">
        <v>6</v>
      </c>
      <c r="AA11" s="6">
        <v>81</v>
      </c>
      <c r="AB11" s="6">
        <v>33.5</v>
      </c>
      <c r="AC11" s="10">
        <v>1282.3800000000001</v>
      </c>
      <c r="AD11" s="6">
        <v>0</v>
      </c>
      <c r="AE11" s="6">
        <v>0</v>
      </c>
      <c r="AF11" s="10">
        <v>1910.09</v>
      </c>
      <c r="AG11" s="11">
        <v>923798</v>
      </c>
      <c r="AH11" s="6" t="s">
        <v>118</v>
      </c>
      <c r="AI11" s="10">
        <v>1195124706</v>
      </c>
      <c r="AJ11" s="11">
        <v>201223147</v>
      </c>
      <c r="AK11" s="1">
        <f t="shared" si="1"/>
        <v>6.2143772108164009E-3</v>
      </c>
      <c r="AL11" s="20">
        <f t="array" ref="AL11">IF(ISNUMBER(AK11), 1-PERCENTRANK(AK$3:AK$66,AK11), 0)</f>
        <v>0.19299999999999995</v>
      </c>
      <c r="AM11" s="1" t="str">
        <f t="shared" si="2"/>
        <v/>
      </c>
      <c r="AN11" s="20">
        <f t="array" ref="AN11">IF(ISNUMBER(AM11), 1-PERCENTRANK(AM$3:AM$66,AM11), 0)</f>
        <v>0</v>
      </c>
      <c r="AO11" s="1" t="str">
        <f t="shared" si="3"/>
        <v/>
      </c>
      <c r="AP11" s="20">
        <f t="array" ref="AP11">IF(ISNUMBER(AO11), 1-PERCENTRANK(AO$3:AO$66,AO11), 0)</f>
        <v>0</v>
      </c>
      <c r="AQ11" s="1" t="str">
        <f t="shared" si="4"/>
        <v/>
      </c>
      <c r="AR11" s="20">
        <f t="array" ref="AR11">IF(ISNUMBER(AQ11), 1-PERCENTRANK(AQ$3:AQ$66,AQ11), 0)</f>
        <v>0</v>
      </c>
      <c r="AS11" s="1">
        <f t="shared" si="5"/>
        <v>0.12038660222177081</v>
      </c>
      <c r="AT11" s="20">
        <f t="array" ref="AT11">IF(ISNUMBER(AS11), PERCENTRANK(AS$3:AS$66,AS11), 0)</f>
        <v>0.96799999999999997</v>
      </c>
      <c r="AU11" s="1">
        <f t="shared" si="6"/>
        <v>1</v>
      </c>
      <c r="AV11" s="20">
        <f t="shared" si="7"/>
        <v>1</v>
      </c>
      <c r="AW11" s="1">
        <f t="shared" si="8"/>
        <v>0</v>
      </c>
      <c r="AX11" s="20">
        <f t="shared" si="9"/>
        <v>0</v>
      </c>
      <c r="AY11" s="1">
        <f t="shared" si="10"/>
        <v>0</v>
      </c>
      <c r="AZ11" s="20">
        <f t="shared" si="11"/>
        <v>0</v>
      </c>
      <c r="BA11" s="1">
        <f t="shared" si="12"/>
        <v>0</v>
      </c>
      <c r="BB11" s="20">
        <f t="shared" si="13"/>
        <v>0</v>
      </c>
      <c r="BC11" s="18">
        <f t="shared" si="14"/>
        <v>2.1914522228010515E-3</v>
      </c>
      <c r="BD11" s="20">
        <f t="array" ref="BD11">IF(ISNUMBER(BC11), PERCENTRANK(BC$3:BC$66,BC11), 0)</f>
        <v>0.746</v>
      </c>
      <c r="BE11" s="1">
        <f t="shared" si="15"/>
        <v>0.89890713114216747</v>
      </c>
      <c r="BF11" s="20">
        <f t="array" ref="BF11">IF(ISNUMBER(BE11), PERCENTRANK(BE$3:BE$66,BE11), 0)</f>
        <v>0.66600000000000004</v>
      </c>
      <c r="BG11" s="1">
        <f t="shared" si="16"/>
        <v>0.84850565312947124</v>
      </c>
      <c r="BH11" s="20">
        <f t="array" ref="BH11">IF(ISNUMBER(BG11), PERCENTRANK(BG$3:BG$66,BG11), 0)</f>
        <v>0.71399999999999997</v>
      </c>
      <c r="BI11" s="1">
        <f t="shared" si="17"/>
        <v>1.6603750731776247E-3</v>
      </c>
      <c r="BJ11" s="20">
        <f t="array" ref="BJ11">IF(ISNUMBER(BI11), PERCENTRANK(BI$3:BI$66,BI11), 0)</f>
        <v>0.61899999999999999</v>
      </c>
      <c r="BK11" s="1">
        <f t="shared" si="18"/>
        <v>4.3795620437956206E-2</v>
      </c>
      <c r="BL11" s="20">
        <f t="array" ref="BL11">IF(ISNUMBER(BK11), PERCENTRANK(BK$3:BK$66,BK11), 0)</f>
        <v>0.65</v>
      </c>
      <c r="BM11" s="1">
        <f t="shared" si="19"/>
        <v>0.81</v>
      </c>
      <c r="BN11" s="20">
        <f t="array" ref="BN11">IF(ISNUMBER(BM11), PERCENTRANK(BM$3:BM$66,BM11), 0)</f>
        <v>0.85699999999999998</v>
      </c>
      <c r="BO11" s="1">
        <f t="shared" si="20"/>
        <v>0.33500000000000002</v>
      </c>
      <c r="BP11" s="20">
        <f t="array" ref="BP11">IF(ISNUMBER(BO11), PERCENTRANK(BO$3:BO$66,BO11), 0)</f>
        <v>0.65</v>
      </c>
      <c r="BQ11" s="1">
        <f t="array" ref="BQ11">IF(ISNUMBER(AC11:AE11),SUM(AC11:AE11)/SUM(AC11:AF11),0)</f>
        <v>0.40168897436780926</v>
      </c>
      <c r="BR11" s="20">
        <f t="array" ref="BR11">IF(ISNUMBER(BQ11), PERCENTRANK(BQ$3:BQ$66,BQ11), 0)</f>
        <v>0.65</v>
      </c>
      <c r="BS11" s="1">
        <f t="shared" si="21"/>
        <v>0</v>
      </c>
      <c r="BT11" s="20">
        <f t="array" ref="BT11">IF(ISNUMBER(BS11), PERCENTRANK(BS$3:BS$66,BS11), 0)</f>
        <v>0</v>
      </c>
      <c r="BU11" s="1">
        <f t="shared" si="22"/>
        <v>0.16837000020983584</v>
      </c>
      <c r="BV11" s="20">
        <f t="array" ref="BV11">IF(ISNUMBER(BU11), PERCENTRANK(BU$3:BU$66,BU11), 0)</f>
        <v>0.95199999999999996</v>
      </c>
      <c r="BW11" s="1">
        <f t="shared" si="23"/>
        <v>60.263749999999995</v>
      </c>
    </row>
    <row r="12" spans="1:75" ht="14.5" customHeight="1" x14ac:dyDescent="0.2">
      <c r="A12" s="1" t="s">
        <v>51</v>
      </c>
      <c r="B12" s="1" t="s">
        <v>0</v>
      </c>
      <c r="C12" s="1">
        <f t="shared" si="0"/>
        <v>10</v>
      </c>
      <c r="D12" s="1">
        <v>1</v>
      </c>
      <c r="E12" s="1" t="s">
        <v>114</v>
      </c>
      <c r="F12" s="4">
        <v>5358</v>
      </c>
      <c r="G12" s="5">
        <v>1006226.17</v>
      </c>
      <c r="H12" s="1">
        <v>0</v>
      </c>
      <c r="I12" s="1">
        <v>0</v>
      </c>
      <c r="J12" s="1">
        <v>0</v>
      </c>
      <c r="K12" s="6" t="s">
        <v>118</v>
      </c>
      <c r="L12" s="6" t="s">
        <v>116</v>
      </c>
      <c r="M12" s="6" t="s">
        <v>116</v>
      </c>
      <c r="N12" s="6" t="s">
        <v>117</v>
      </c>
      <c r="O12" s="6" t="s">
        <v>116</v>
      </c>
      <c r="P12" s="9">
        <v>116815.12158000001</v>
      </c>
      <c r="Q12" s="11">
        <v>68631.55</v>
      </c>
      <c r="R12" s="6" t="s">
        <v>118</v>
      </c>
      <c r="S12" s="6" t="s">
        <v>118</v>
      </c>
      <c r="T12" s="6" t="s">
        <v>118</v>
      </c>
      <c r="U12" s="6" t="s">
        <v>118</v>
      </c>
      <c r="V12" s="10">
        <v>77000</v>
      </c>
      <c r="W12" s="10">
        <v>77000</v>
      </c>
      <c r="X12" s="6" t="s">
        <v>118</v>
      </c>
      <c r="Y12" s="6">
        <v>9</v>
      </c>
      <c r="Z12" s="6">
        <v>1</v>
      </c>
      <c r="AA12" s="6">
        <v>77.8</v>
      </c>
      <c r="AB12" s="6">
        <v>23</v>
      </c>
      <c r="AC12" s="6">
        <v>1.1200000000000001</v>
      </c>
      <c r="AD12" s="6">
        <v>0.22</v>
      </c>
      <c r="AE12" s="6">
        <v>0</v>
      </c>
      <c r="AF12" s="6">
        <v>1.29</v>
      </c>
      <c r="AG12" s="9">
        <v>23949.999984999999</v>
      </c>
      <c r="AH12" s="6" t="s">
        <v>118</v>
      </c>
      <c r="AI12" s="6" t="s">
        <v>118</v>
      </c>
      <c r="AJ12" s="6" t="s">
        <v>118</v>
      </c>
      <c r="AK12" s="1">
        <f t="shared" si="1"/>
        <v>5.3248465998454401E-3</v>
      </c>
      <c r="AL12" s="20">
        <f t="array" ref="AL12">IF(ISNUMBER(AK12), 1-PERCENTRANK(AK$3:AK$66,AK12), 0)</f>
        <v>0.23099999999999998</v>
      </c>
      <c r="AM12" s="1">
        <f t="shared" si="2"/>
        <v>0</v>
      </c>
      <c r="AN12" s="20">
        <f t="array" ref="AN12">IF(ISNUMBER(AM12), 1-PERCENTRANK(AM$3:AM$66,AM12), 0)</f>
        <v>1</v>
      </c>
      <c r="AO12" s="1">
        <f t="shared" si="3"/>
        <v>0</v>
      </c>
      <c r="AP12" s="20">
        <f t="array" ref="AP12">IF(ISNUMBER(AO12), 1-PERCENTRANK(AO$3:AO$66,AO12), 0)</f>
        <v>1</v>
      </c>
      <c r="AQ12" s="1">
        <f t="shared" si="4"/>
        <v>0</v>
      </c>
      <c r="AR12" s="20">
        <f t="array" ref="AR12">IF(ISNUMBER(AQ12), 1-PERCENTRANK(AQ$3:AQ$66,AQ12), 0)</f>
        <v>1</v>
      </c>
      <c r="AS12" s="1">
        <f t="shared" si="5"/>
        <v>0</v>
      </c>
      <c r="AT12" s="20">
        <f t="array" ref="AT12">IF(ISNUMBER(AS12), PERCENTRANK(AS$3:AS$66,AS12), 0)</f>
        <v>0</v>
      </c>
      <c r="AU12" s="1">
        <f t="shared" si="6"/>
        <v>0</v>
      </c>
      <c r="AV12" s="20">
        <f t="shared" si="7"/>
        <v>0</v>
      </c>
      <c r="AW12" s="1">
        <f t="shared" si="8"/>
        <v>0</v>
      </c>
      <c r="AX12" s="20">
        <f t="shared" si="9"/>
        <v>0</v>
      </c>
      <c r="AY12" s="1">
        <f t="shared" si="10"/>
        <v>1</v>
      </c>
      <c r="AZ12" s="20">
        <f t="shared" si="11"/>
        <v>1</v>
      </c>
      <c r="BA12" s="1">
        <f t="shared" si="12"/>
        <v>0</v>
      </c>
      <c r="BB12" s="20">
        <f t="shared" si="13"/>
        <v>0</v>
      </c>
      <c r="BC12" s="1">
        <f t="shared" si="14"/>
        <v>0.58752282300197045</v>
      </c>
      <c r="BD12" s="20">
        <f t="array" ref="BD12">IF(ISNUMBER(BC12), PERCENTRANK(BC$3:BC$66,BC12), 0)</f>
        <v>0.98399999999999999</v>
      </c>
      <c r="BE12" s="1">
        <f t="shared" si="15"/>
        <v>0</v>
      </c>
      <c r="BF12" s="20">
        <f t="array" ref="BF12">IF(ISNUMBER(BE12), PERCENTRANK(BE$3:BE$66,BE12), 0)</f>
        <v>0</v>
      </c>
      <c r="BG12" s="1">
        <f t="shared" si="16"/>
        <v>0</v>
      </c>
      <c r="BH12" s="20">
        <f t="array" ref="BH12">IF(ISNUMBER(BG12), PERCENTRANK(BG$3:BG$66,BG12), 0)</f>
        <v>0</v>
      </c>
      <c r="BI12" s="1">
        <f t="shared" si="17"/>
        <v>1</v>
      </c>
      <c r="BJ12" s="20">
        <f t="array" ref="BJ12">IF(ISNUMBER(BI12), PERCENTRANK(BI$3:BI$66,BI12), 0)</f>
        <v>0.93600000000000005</v>
      </c>
      <c r="BK12" s="1">
        <f t="shared" si="18"/>
        <v>0.1111111111111111</v>
      </c>
      <c r="BL12" s="20">
        <f t="array" ref="BL12">IF(ISNUMBER(BK12), PERCENTRANK(BK$3:BK$66,BK12), 0)</f>
        <v>0.79300000000000004</v>
      </c>
      <c r="BM12" s="1">
        <f t="shared" si="19"/>
        <v>0.77800000000000002</v>
      </c>
      <c r="BN12" s="20">
        <f t="array" ref="BN12">IF(ISNUMBER(BM12), PERCENTRANK(BM$3:BM$66,BM12), 0)</f>
        <v>0.80900000000000005</v>
      </c>
      <c r="BO12" s="1">
        <f t="shared" si="20"/>
        <v>0.23</v>
      </c>
      <c r="BP12" s="20">
        <f t="array" ref="BP12">IF(ISNUMBER(BO12), PERCENTRANK(BO$3:BO$66,BO12), 0)</f>
        <v>0.52300000000000002</v>
      </c>
      <c r="BQ12" s="1">
        <f t="array" ref="BQ12">IF(ISNUMBER(AC12:AE12),SUM(AC12:AE12)/SUM(AC12:AF12),0)</f>
        <v>0.50950570342205326</v>
      </c>
      <c r="BR12" s="20">
        <f t="array" ref="BR12">IF(ISNUMBER(BQ12), PERCENTRANK(BQ$3:BQ$66,BQ12), 0)</f>
        <v>0.73</v>
      </c>
      <c r="BS12" s="1">
        <f t="shared" si="21"/>
        <v>0</v>
      </c>
      <c r="BT12" s="20">
        <f t="array" ref="BT12">IF(ISNUMBER(BS12), PERCENTRANK(BS$3:BS$66,BS12), 0)</f>
        <v>0</v>
      </c>
      <c r="BU12" s="1">
        <f t="shared" si="22"/>
        <v>0</v>
      </c>
      <c r="BV12" s="20">
        <f t="array" ref="BV12">IF(ISNUMBER(BU12), PERCENTRANK(BU$3:BU$66,BU12), 0)</f>
        <v>0</v>
      </c>
      <c r="BW12" s="1">
        <f t="shared" si="23"/>
        <v>59.342500000000001</v>
      </c>
    </row>
    <row r="13" spans="1:75" ht="14.5" hidden="1" customHeight="1" x14ac:dyDescent="0.2">
      <c r="A13" s="1" t="s">
        <v>9</v>
      </c>
      <c r="B13" s="1" t="s">
        <v>0</v>
      </c>
      <c r="C13" s="1">
        <f t="shared" si="0"/>
        <v>11</v>
      </c>
      <c r="D13" s="1">
        <v>1</v>
      </c>
      <c r="E13" s="6" t="s">
        <v>114</v>
      </c>
      <c r="F13" s="10">
        <v>4278</v>
      </c>
      <c r="G13" s="10">
        <v>891154</v>
      </c>
      <c r="H13" s="6">
        <v>0</v>
      </c>
      <c r="I13" s="6">
        <v>0</v>
      </c>
      <c r="J13" s="6">
        <v>0</v>
      </c>
      <c r="K13" s="6">
        <v>0</v>
      </c>
      <c r="L13" s="6" t="s">
        <v>118</v>
      </c>
      <c r="M13" s="6" t="s">
        <v>118</v>
      </c>
      <c r="N13" s="6" t="s">
        <v>118</v>
      </c>
      <c r="O13" s="6" t="s">
        <v>118</v>
      </c>
      <c r="P13" s="9">
        <v>48960.681341299998</v>
      </c>
      <c r="Q13" s="6">
        <v>37.831822099999997</v>
      </c>
      <c r="R13" s="6" t="s">
        <v>139</v>
      </c>
      <c r="S13" s="8">
        <v>123262.09</v>
      </c>
      <c r="T13" s="9">
        <v>42809.05</v>
      </c>
      <c r="U13" s="9">
        <v>45934.05</v>
      </c>
      <c r="V13" s="8">
        <v>52382.559999999998</v>
      </c>
      <c r="W13" s="8">
        <v>64091.56</v>
      </c>
      <c r="X13" s="6" t="s">
        <v>118</v>
      </c>
      <c r="Y13" s="6" t="s">
        <v>118</v>
      </c>
      <c r="Z13" s="6" t="s">
        <v>118</v>
      </c>
      <c r="AA13" s="6">
        <v>65</v>
      </c>
      <c r="AB13" s="6">
        <v>12</v>
      </c>
      <c r="AC13" s="6">
        <v>0</v>
      </c>
      <c r="AD13" s="6">
        <v>7.5</v>
      </c>
      <c r="AE13" s="6">
        <v>0</v>
      </c>
      <c r="AF13" s="6">
        <v>342.7</v>
      </c>
      <c r="AG13" s="9">
        <v>39092.000488999998</v>
      </c>
      <c r="AH13" s="6" t="s">
        <v>118</v>
      </c>
      <c r="AI13" s="6">
        <v>7612770.6900000004</v>
      </c>
      <c r="AJ13" s="10">
        <v>217663</v>
      </c>
      <c r="AK13" s="1">
        <f t="shared" si="1"/>
        <v>4.8005170823449145E-3</v>
      </c>
      <c r="AL13" s="20">
        <f t="array" ref="AL13">IF(ISNUMBER(AK13), 1-PERCENTRANK(AK$3:AK$66,AK13), 0)</f>
        <v>0.30800000000000005</v>
      </c>
      <c r="AM13" s="1">
        <f t="shared" si="2"/>
        <v>0</v>
      </c>
      <c r="AN13" s="20">
        <f t="array" ref="AN13">IF(ISNUMBER(AM13), 1-PERCENTRANK(AM$3:AM$66,AM13), 0)</f>
        <v>1</v>
      </c>
      <c r="AO13" s="1">
        <f t="shared" si="3"/>
        <v>0</v>
      </c>
      <c r="AP13" s="20">
        <f t="array" ref="AP13">IF(ISNUMBER(AO13), 1-PERCENTRANK(AO$3:AO$66,AO13), 0)</f>
        <v>1</v>
      </c>
      <c r="AQ13" s="1">
        <f t="shared" si="4"/>
        <v>0</v>
      </c>
      <c r="AR13" s="20">
        <f t="array" ref="AR13">IF(ISNUMBER(AQ13), 1-PERCENTRANK(AQ$3:AQ$66,AQ13), 0)</f>
        <v>1</v>
      </c>
      <c r="AS13" s="1">
        <f t="shared" si="5"/>
        <v>0</v>
      </c>
      <c r="AT13" s="20">
        <f t="array" ref="AT13">IF(ISNUMBER(AS13), PERCENTRANK(AS$3:AS$66,AS13), 0)</f>
        <v>0</v>
      </c>
      <c r="AU13" s="1">
        <f t="shared" si="6"/>
        <v>0</v>
      </c>
      <c r="AV13" s="20">
        <f t="shared" si="7"/>
        <v>0</v>
      </c>
      <c r="AW13" s="1">
        <f t="shared" si="8"/>
        <v>0</v>
      </c>
      <c r="AX13" s="20">
        <f t="shared" si="9"/>
        <v>0</v>
      </c>
      <c r="AY13" s="1">
        <f t="shared" si="10"/>
        <v>0</v>
      </c>
      <c r="AZ13" s="20">
        <f t="shared" si="11"/>
        <v>0</v>
      </c>
      <c r="BA13" s="1">
        <f t="shared" si="12"/>
        <v>0</v>
      </c>
      <c r="BB13" s="20">
        <f t="shared" si="13"/>
        <v>0</v>
      </c>
      <c r="BC13" s="1">
        <f t="shared" si="14"/>
        <v>7.7269803163640958E-4</v>
      </c>
      <c r="BD13" s="20">
        <f t="array" ref="BD13">IF(ISNUMBER(BC13), PERCENTRANK(BC$3:BC$66,BC13), 0)</f>
        <v>0.71399999999999997</v>
      </c>
      <c r="BE13" s="1">
        <f t="shared" si="15"/>
        <v>0</v>
      </c>
      <c r="BF13" s="20">
        <f t="array" ref="BF13">IF(ISNUMBER(BE13), PERCENTRANK(BE$3:BE$66,BE13), 0)</f>
        <v>0</v>
      </c>
      <c r="BG13" s="1">
        <f t="shared" si="16"/>
        <v>0.93196767974955397</v>
      </c>
      <c r="BH13" s="20">
        <f t="array" ref="BH13">IF(ISNUMBER(BG13), PERCENTRANK(BG$3:BG$66,BG13), 0)</f>
        <v>0.79300000000000004</v>
      </c>
      <c r="BI13" s="1">
        <f t="shared" si="17"/>
        <v>0.81730823840143696</v>
      </c>
      <c r="BJ13" s="20">
        <f t="array" ref="BJ13">IF(ISNUMBER(BI13), PERCENTRANK(BI$3:BI$66,BI13), 0)</f>
        <v>0.84099999999999997</v>
      </c>
      <c r="BK13" s="1">
        <f t="shared" si="18"/>
        <v>0</v>
      </c>
      <c r="BL13" s="20">
        <f t="array" ref="BL13">IF(ISNUMBER(BK13), PERCENTRANK(BK$3:BK$66,BK13), 0)</f>
        <v>0</v>
      </c>
      <c r="BM13" s="1">
        <f t="shared" si="19"/>
        <v>0.65</v>
      </c>
      <c r="BN13" s="20">
        <f t="array" ref="BN13">IF(ISNUMBER(BM13), PERCENTRANK(BM$3:BM$66,BM13), 0)</f>
        <v>0.60299999999999998</v>
      </c>
      <c r="BO13" s="1">
        <f t="shared" si="20"/>
        <v>0.12</v>
      </c>
      <c r="BP13" s="20">
        <f t="array" ref="BP13">IF(ISNUMBER(BO13), PERCENTRANK(BO$3:BO$66,BO13), 0)</f>
        <v>0.42799999999999999</v>
      </c>
      <c r="BQ13" s="1">
        <f t="array" ref="BQ13">IF(ISNUMBER(AC13:AE13),SUM(AC13:AE13)/SUM(AC13:AF13),0)</f>
        <v>2.1416333523700742E-2</v>
      </c>
      <c r="BR13" s="20">
        <f t="array" ref="BR13">IF(ISNUMBER(BQ13), PERCENTRANK(BQ$3:BQ$66,BQ13), 0)</f>
        <v>0.47599999999999998</v>
      </c>
      <c r="BS13" s="1">
        <f t="shared" si="21"/>
        <v>0</v>
      </c>
      <c r="BT13" s="20">
        <f t="array" ref="BT13">IF(ISNUMBER(BS13), PERCENTRANK(BS$3:BS$66,BS13), 0)</f>
        <v>0</v>
      </c>
      <c r="BU13" s="1">
        <f t="shared" si="22"/>
        <v>2.8591824036670148E-2</v>
      </c>
      <c r="BV13" s="20">
        <f t="array" ref="BV13">IF(ISNUMBER(BU13), PERCENTRANK(BU$3:BU$66,BU13), 0)</f>
        <v>0.88800000000000001</v>
      </c>
      <c r="BW13" s="1">
        <f t="shared" si="23"/>
        <v>57.976249999999993</v>
      </c>
    </row>
    <row r="14" spans="1:75" ht="14.5" hidden="1" customHeight="1" x14ac:dyDescent="0.2">
      <c r="A14" s="1" t="s">
        <v>7</v>
      </c>
      <c r="B14" s="1" t="s">
        <v>0</v>
      </c>
      <c r="C14" s="1">
        <f t="shared" si="0"/>
        <v>12</v>
      </c>
      <c r="D14" s="1">
        <v>1</v>
      </c>
      <c r="E14" s="6" t="s">
        <v>114</v>
      </c>
      <c r="F14" s="10">
        <v>5369</v>
      </c>
      <c r="G14" s="8">
        <v>1044261.62</v>
      </c>
      <c r="H14" s="6">
        <v>0</v>
      </c>
      <c r="I14" s="6">
        <v>0</v>
      </c>
      <c r="J14" s="6">
        <v>0</v>
      </c>
      <c r="K14" s="6">
        <v>0</v>
      </c>
      <c r="L14" s="6" t="s">
        <v>116</v>
      </c>
      <c r="M14" s="6" t="s">
        <v>116</v>
      </c>
      <c r="N14" s="6" t="s">
        <v>117</v>
      </c>
      <c r="O14" s="6" t="s">
        <v>116</v>
      </c>
      <c r="P14" s="9">
        <v>64038.093152000001</v>
      </c>
      <c r="Q14" s="6">
        <v>309.64443619999997</v>
      </c>
      <c r="R14" s="6" t="s">
        <v>118</v>
      </c>
      <c r="S14" s="10">
        <v>700000</v>
      </c>
      <c r="T14" s="8">
        <v>19852.91</v>
      </c>
      <c r="U14" s="8">
        <v>23886.81</v>
      </c>
      <c r="V14" s="11">
        <v>120000</v>
      </c>
      <c r="W14" s="10">
        <v>121411</v>
      </c>
      <c r="X14" s="6">
        <v>84</v>
      </c>
      <c r="Y14" s="6">
        <v>7</v>
      </c>
      <c r="Z14" s="6">
        <v>1</v>
      </c>
      <c r="AA14" s="6">
        <v>75</v>
      </c>
      <c r="AB14" s="6">
        <v>19</v>
      </c>
      <c r="AC14" s="6" t="s">
        <v>118</v>
      </c>
      <c r="AD14" s="6" t="s">
        <v>118</v>
      </c>
      <c r="AE14" s="6" t="s">
        <v>118</v>
      </c>
      <c r="AF14" s="6" t="s">
        <v>118</v>
      </c>
      <c r="AG14" s="6" t="s">
        <v>118</v>
      </c>
      <c r="AH14" s="6" t="s">
        <v>118</v>
      </c>
      <c r="AI14" s="6" t="s">
        <v>118</v>
      </c>
      <c r="AJ14" s="6" t="s">
        <v>118</v>
      </c>
      <c r="AK14" s="1">
        <f t="shared" si="1"/>
        <v>5.1414318951988293E-3</v>
      </c>
      <c r="AL14" s="20">
        <f t="array" ref="AL14">IF(ISNUMBER(AK14), 1-PERCENTRANK(AK$3:AK$66,AK14), 0)</f>
        <v>0.27</v>
      </c>
      <c r="AM14" s="1">
        <f t="shared" si="2"/>
        <v>0</v>
      </c>
      <c r="AN14" s="20">
        <f t="array" ref="AN14">IF(ISNUMBER(AM14), 1-PERCENTRANK(AM$3:AM$66,AM14), 0)</f>
        <v>1</v>
      </c>
      <c r="AO14" s="1">
        <f t="shared" si="3"/>
        <v>0</v>
      </c>
      <c r="AP14" s="20">
        <f t="array" ref="AP14">IF(ISNUMBER(AO14), 1-PERCENTRANK(AO$3:AO$66,AO14), 0)</f>
        <v>1</v>
      </c>
      <c r="AQ14" s="1">
        <f t="shared" si="4"/>
        <v>0</v>
      </c>
      <c r="AR14" s="20">
        <f t="array" ref="AR14">IF(ISNUMBER(AQ14), 1-PERCENTRANK(AQ$3:AQ$66,AQ14), 0)</f>
        <v>1</v>
      </c>
      <c r="AS14" s="1">
        <f t="shared" si="5"/>
        <v>0</v>
      </c>
      <c r="AT14" s="20">
        <f t="array" ref="AT14">IF(ISNUMBER(AS14), PERCENTRANK(AS$3:AS$66,AS14), 0)</f>
        <v>0</v>
      </c>
      <c r="AU14" s="1">
        <f t="shared" si="6"/>
        <v>0</v>
      </c>
      <c r="AV14" s="20">
        <f t="shared" si="7"/>
        <v>0</v>
      </c>
      <c r="AW14" s="1">
        <f t="shared" si="8"/>
        <v>0</v>
      </c>
      <c r="AX14" s="20">
        <f t="shared" si="9"/>
        <v>0</v>
      </c>
      <c r="AY14" s="1">
        <f t="shared" si="10"/>
        <v>1</v>
      </c>
      <c r="AZ14" s="20">
        <f t="shared" si="11"/>
        <v>1</v>
      </c>
      <c r="BA14" s="1">
        <f t="shared" si="12"/>
        <v>0</v>
      </c>
      <c r="BB14" s="20">
        <f t="shared" si="13"/>
        <v>0</v>
      </c>
      <c r="BC14" s="1">
        <f t="shared" si="14"/>
        <v>4.8353163087637837E-3</v>
      </c>
      <c r="BD14" s="20">
        <f t="array" ref="BD14">IF(ISNUMBER(BC14), PERCENTRANK(BC$3:BC$66,BC14), 0)</f>
        <v>0.80900000000000005</v>
      </c>
      <c r="BE14" s="1">
        <f t="shared" si="15"/>
        <v>0</v>
      </c>
      <c r="BF14" s="20">
        <f t="array" ref="BF14">IF(ISNUMBER(BE14), PERCENTRANK(BE$3:BE$66,BE14), 0)</f>
        <v>0</v>
      </c>
      <c r="BG14" s="1">
        <f t="shared" si="16"/>
        <v>0.83112437366061009</v>
      </c>
      <c r="BH14" s="20">
        <f t="array" ref="BH14">IF(ISNUMBER(BG14), PERCENTRANK(BG$3:BG$66,BG14), 0)</f>
        <v>0.69799999999999995</v>
      </c>
      <c r="BI14" s="1">
        <f t="shared" si="17"/>
        <v>0.98837831827429146</v>
      </c>
      <c r="BJ14" s="20">
        <f t="array" ref="BJ14">IF(ISNUMBER(BI14), PERCENTRANK(BI$3:BI$66,BI14), 0)</f>
        <v>0.92</v>
      </c>
      <c r="BK14" s="1">
        <f t="shared" si="18"/>
        <v>0.14285714285714285</v>
      </c>
      <c r="BL14" s="20">
        <f t="array" ref="BL14">IF(ISNUMBER(BK14), PERCENTRANK(BK$3:BK$66,BK14), 0)</f>
        <v>0.873</v>
      </c>
      <c r="BM14" s="1">
        <f t="shared" si="19"/>
        <v>0.75</v>
      </c>
      <c r="BN14" s="20">
        <f t="array" ref="BN14">IF(ISNUMBER(BM14), PERCENTRANK(BM$3:BM$66,BM14), 0)</f>
        <v>0.73</v>
      </c>
      <c r="BO14" s="1">
        <f t="shared" si="20"/>
        <v>0.19</v>
      </c>
      <c r="BP14" s="20">
        <f t="array" ref="BP14">IF(ISNUMBER(BO14), PERCENTRANK(BO$3:BO$66,BO14), 0)</f>
        <v>0.47599999999999998</v>
      </c>
      <c r="BQ14" s="1">
        <f t="array" ref="BQ14">IF(ISNUMBER(AC14:AE14),SUM(AC14:AE14)/SUM(AC14:AF14),0)</f>
        <v>0</v>
      </c>
      <c r="BR14" s="20">
        <f t="array" ref="BR14">IF(ISNUMBER(BQ14), PERCENTRANK(BQ$3:BQ$66,BQ14), 0)</f>
        <v>0</v>
      </c>
      <c r="BS14" s="1">
        <f t="shared" si="21"/>
        <v>0</v>
      </c>
      <c r="BT14" s="20">
        <f t="array" ref="BT14">IF(ISNUMBER(BS14), PERCENTRANK(BS$3:BS$66,BS14), 0)</f>
        <v>0</v>
      </c>
      <c r="BU14" s="1">
        <f t="shared" si="22"/>
        <v>0</v>
      </c>
      <c r="BV14" s="20">
        <f t="array" ref="BV14">IF(ISNUMBER(BU14), PERCENTRANK(BU$3:BU$66,BU14), 0)</f>
        <v>0</v>
      </c>
      <c r="BW14" s="1">
        <f t="shared" si="23"/>
        <v>55.94250000000001</v>
      </c>
    </row>
    <row r="15" spans="1:75" ht="14.5" hidden="1" customHeight="1" x14ac:dyDescent="0.2">
      <c r="A15" s="1" t="s">
        <v>59</v>
      </c>
      <c r="B15" s="1" t="s">
        <v>0</v>
      </c>
      <c r="C15" s="1">
        <f t="shared" si="0"/>
        <v>13</v>
      </c>
      <c r="D15" s="1">
        <v>1</v>
      </c>
      <c r="E15" s="6" t="s">
        <v>114</v>
      </c>
      <c r="F15" s="11">
        <v>2330</v>
      </c>
      <c r="G15" s="6">
        <v>1280141.1000000001</v>
      </c>
      <c r="H15" s="6" t="s">
        <v>118</v>
      </c>
      <c r="I15" s="6" t="s">
        <v>118</v>
      </c>
      <c r="J15" s="6" t="s">
        <v>118</v>
      </c>
      <c r="K15" s="6" t="s">
        <v>118</v>
      </c>
      <c r="L15" s="6" t="s">
        <v>116</v>
      </c>
      <c r="M15" s="6" t="s">
        <v>117</v>
      </c>
      <c r="N15" s="6" t="s">
        <v>117</v>
      </c>
      <c r="O15" s="6" t="s">
        <v>116</v>
      </c>
      <c r="P15" s="9">
        <v>131395.77823180001</v>
      </c>
      <c r="Q15" s="9">
        <v>1540.51433</v>
      </c>
      <c r="R15" s="11">
        <v>446546</v>
      </c>
      <c r="S15" s="8">
        <v>594643.78</v>
      </c>
      <c r="T15" s="6">
        <v>89716</v>
      </c>
      <c r="U15" s="10">
        <v>122163</v>
      </c>
      <c r="V15" s="10">
        <v>44854</v>
      </c>
      <c r="W15" s="10">
        <v>44854</v>
      </c>
      <c r="X15" s="6" t="s">
        <v>118</v>
      </c>
      <c r="Y15" s="6">
        <v>10</v>
      </c>
      <c r="Z15" s="6">
        <v>1</v>
      </c>
      <c r="AA15" s="6">
        <v>79.3</v>
      </c>
      <c r="AB15" s="6">
        <v>76.2</v>
      </c>
      <c r="AC15" s="6" t="s">
        <v>118</v>
      </c>
      <c r="AD15" s="6" t="s">
        <v>118</v>
      </c>
      <c r="AE15" s="6" t="s">
        <v>118</v>
      </c>
      <c r="AF15" s="6" t="s">
        <v>118</v>
      </c>
      <c r="AG15" s="12">
        <v>64608.499982000001</v>
      </c>
      <c r="AH15" s="6">
        <v>0</v>
      </c>
      <c r="AI15" s="6" t="s">
        <v>118</v>
      </c>
      <c r="AJ15" s="6" t="s">
        <v>118</v>
      </c>
      <c r="AK15" s="1">
        <f t="shared" si="1"/>
        <v>1.8201118611065607E-3</v>
      </c>
      <c r="AL15" s="20">
        <f t="array" ref="AL15">IF(ISNUMBER(AK15), 1-PERCENTRANK(AK$3:AK$66,AK15), 0)</f>
        <v>0.92400000000000004</v>
      </c>
      <c r="AM15" s="1" t="str">
        <f t="shared" si="2"/>
        <v/>
      </c>
      <c r="AN15" s="20">
        <f t="array" ref="AN15">IF(ISNUMBER(AM15), 1-PERCENTRANK(AM$3:AM$66,AM15), 0)</f>
        <v>0</v>
      </c>
      <c r="AO15" s="1" t="str">
        <f t="shared" si="3"/>
        <v/>
      </c>
      <c r="AP15" s="20">
        <f t="array" ref="AP15">IF(ISNUMBER(AO15), 1-PERCENTRANK(AO$3:AO$66,AO15), 0)</f>
        <v>0</v>
      </c>
      <c r="AQ15" s="1" t="str">
        <f t="shared" si="4"/>
        <v/>
      </c>
      <c r="AR15" s="20">
        <f t="array" ref="AR15">IF(ISNUMBER(AQ15), 1-PERCENTRANK(AQ$3:AQ$66,AQ15), 0)</f>
        <v>0</v>
      </c>
      <c r="AS15" s="1">
        <f t="shared" si="5"/>
        <v>0</v>
      </c>
      <c r="AT15" s="20">
        <f t="array" ref="AT15">IF(ISNUMBER(AS15), PERCENTRANK(AS$3:AS$66,AS15), 0)</f>
        <v>0</v>
      </c>
      <c r="AU15" s="1">
        <f t="shared" si="6"/>
        <v>0</v>
      </c>
      <c r="AV15" s="20">
        <f t="shared" si="7"/>
        <v>0</v>
      </c>
      <c r="AW15" s="1">
        <f t="shared" si="8"/>
        <v>1</v>
      </c>
      <c r="AX15" s="20">
        <f t="shared" si="9"/>
        <v>1</v>
      </c>
      <c r="AY15" s="1">
        <f t="shared" si="10"/>
        <v>1</v>
      </c>
      <c r="AZ15" s="20">
        <f t="shared" si="11"/>
        <v>1</v>
      </c>
      <c r="BA15" s="1">
        <f t="shared" si="12"/>
        <v>0</v>
      </c>
      <c r="BB15" s="20">
        <f t="shared" si="13"/>
        <v>0</v>
      </c>
      <c r="BC15" s="1">
        <f t="shared" si="14"/>
        <v>1.1724230037911289E-2</v>
      </c>
      <c r="BD15" s="20">
        <f t="array" ref="BD15">IF(ISNUMBER(BC15), PERCENTRANK(BC$3:BC$66,BC15), 0)</f>
        <v>0.84099999999999997</v>
      </c>
      <c r="BE15" s="1">
        <f t="shared" si="15"/>
        <v>0.75094706279446832</v>
      </c>
      <c r="BF15" s="20">
        <f t="array" ref="BF15">IF(ISNUMBER(BE15), PERCENTRANK(BE$3:BE$66,BE15), 0)</f>
        <v>0.63400000000000001</v>
      </c>
      <c r="BG15" s="1">
        <f t="shared" si="16"/>
        <v>0.73439584817006787</v>
      </c>
      <c r="BH15" s="20">
        <f t="array" ref="BH15">IF(ISNUMBER(BG15), PERCENTRANK(BG$3:BG$66,BG15), 0)</f>
        <v>0.63400000000000001</v>
      </c>
      <c r="BI15" s="1">
        <f t="shared" si="17"/>
        <v>1</v>
      </c>
      <c r="BJ15" s="20">
        <f t="array" ref="BJ15">IF(ISNUMBER(BI15), PERCENTRANK(BI$3:BI$66,BI15), 0)</f>
        <v>0.93600000000000005</v>
      </c>
      <c r="BK15" s="1">
        <f t="shared" si="18"/>
        <v>0.1</v>
      </c>
      <c r="BL15" s="20">
        <f t="array" ref="BL15">IF(ISNUMBER(BK15), PERCENTRANK(BK$3:BK$66,BK15), 0)</f>
        <v>0.77700000000000002</v>
      </c>
      <c r="BM15" s="1">
        <f t="shared" si="19"/>
        <v>0.79299999999999993</v>
      </c>
      <c r="BN15" s="20">
        <f t="array" ref="BN15">IF(ISNUMBER(BM15), PERCENTRANK(BM$3:BM$66,BM15), 0)</f>
        <v>0.84099999999999997</v>
      </c>
      <c r="BO15" s="1">
        <f t="shared" si="20"/>
        <v>0.76200000000000001</v>
      </c>
      <c r="BP15" s="20">
        <f t="array" ref="BP15">IF(ISNUMBER(BO15), PERCENTRANK(BO$3:BO$66,BO15), 0)</f>
        <v>0.98399999999999999</v>
      </c>
      <c r="BQ15" s="1">
        <f t="array" ref="BQ15">IF(ISNUMBER(AC15:AE15),SUM(AC15:AE15)/SUM(AC15:AF15),0)</f>
        <v>0</v>
      </c>
      <c r="BR15" s="20">
        <f t="array" ref="BR15">IF(ISNUMBER(BQ15), PERCENTRANK(BQ$3:BQ$66,BQ15), 0)</f>
        <v>0</v>
      </c>
      <c r="BS15" s="1">
        <f t="shared" si="21"/>
        <v>0</v>
      </c>
      <c r="BT15" s="20">
        <f t="array" ref="BT15">IF(ISNUMBER(BS15), PERCENTRANK(BS$3:BS$66,BS15), 0)</f>
        <v>0</v>
      </c>
      <c r="BU15" s="1">
        <f t="shared" si="22"/>
        <v>0</v>
      </c>
      <c r="BV15" s="20">
        <f t="array" ref="BV15">IF(ISNUMBER(BU15), PERCENTRANK(BU$3:BU$66,BU15), 0)</f>
        <v>0</v>
      </c>
      <c r="BW15" s="1">
        <f t="shared" si="23"/>
        <v>51.708750000000002</v>
      </c>
    </row>
    <row r="16" spans="1:75" ht="14.5" hidden="1" customHeight="1" x14ac:dyDescent="0.2">
      <c r="A16" s="1" t="s">
        <v>27</v>
      </c>
      <c r="B16" s="1" t="s">
        <v>0</v>
      </c>
      <c r="C16" s="1">
        <f t="shared" si="0"/>
        <v>14</v>
      </c>
      <c r="D16" s="1">
        <v>1</v>
      </c>
      <c r="E16" s="6" t="s">
        <v>114</v>
      </c>
      <c r="F16" s="11">
        <v>20198</v>
      </c>
      <c r="G16" s="10">
        <v>2768416</v>
      </c>
      <c r="H16" s="6">
        <v>14.4</v>
      </c>
      <c r="I16" s="6">
        <v>13.78</v>
      </c>
      <c r="J16" s="6">
        <v>0.6</v>
      </c>
      <c r="K16" s="10">
        <v>2500530</v>
      </c>
      <c r="L16" s="6" t="s">
        <v>116</v>
      </c>
      <c r="M16" s="6" t="s">
        <v>116</v>
      </c>
      <c r="N16" s="6" t="s">
        <v>116</v>
      </c>
      <c r="O16" s="6" t="s">
        <v>116</v>
      </c>
      <c r="P16" s="9">
        <v>175805.52261000001</v>
      </c>
      <c r="Q16" s="6">
        <v>425.65287310000002</v>
      </c>
      <c r="R16" s="6" t="s">
        <v>118</v>
      </c>
      <c r="S16" s="6" t="s">
        <v>118</v>
      </c>
      <c r="T16" s="10">
        <v>108198</v>
      </c>
      <c r="U16" s="8">
        <v>221557.4</v>
      </c>
      <c r="V16" s="6">
        <v>0</v>
      </c>
      <c r="W16" s="8">
        <v>142510.13</v>
      </c>
      <c r="X16" s="6" t="s">
        <v>118</v>
      </c>
      <c r="Y16" s="6">
        <v>53</v>
      </c>
      <c r="Z16" s="6">
        <v>3</v>
      </c>
      <c r="AA16" s="6">
        <v>31</v>
      </c>
      <c r="AB16" s="6">
        <v>17</v>
      </c>
      <c r="AC16" s="6">
        <v>85.78</v>
      </c>
      <c r="AD16" s="6">
        <v>122.6</v>
      </c>
      <c r="AE16" s="6">
        <v>0</v>
      </c>
      <c r="AF16" s="6">
        <v>72.599999999999994</v>
      </c>
      <c r="AG16" s="11">
        <v>82424.998426999999</v>
      </c>
      <c r="AH16" s="6">
        <v>3.8000000000000002E-5</v>
      </c>
      <c r="AI16" s="6" t="s">
        <v>118</v>
      </c>
      <c r="AJ16" s="6" t="s">
        <v>118</v>
      </c>
      <c r="AK16" s="1">
        <f t="shared" si="1"/>
        <v>7.2958688289621217E-3</v>
      </c>
      <c r="AL16" s="20">
        <f t="array" ref="AL16">IF(ISNUMBER(AK16), 1-PERCENTRANK(AK$3:AK$66,AK16), 0)</f>
        <v>0.15400000000000003</v>
      </c>
      <c r="AM16" s="1">
        <f t="shared" si="2"/>
        <v>5.2015304058349612E-6</v>
      </c>
      <c r="AN16" s="20">
        <f t="array" ref="AN16">IF(ISNUMBER(AM16), 1-PERCENTRANK(AM$3:AM$66,AM16), 0)</f>
        <v>0.27300000000000002</v>
      </c>
      <c r="AO16" s="1">
        <f t="shared" si="3"/>
        <v>4.9775756244726224E-6</v>
      </c>
      <c r="AP16" s="20">
        <f t="array" ref="AP16">IF(ISNUMBER(AO16), 1-PERCENTRANK(AO$3:AO$66,AO16), 0)</f>
        <v>9.9999999999999978E-2</v>
      </c>
      <c r="AQ16" s="1">
        <f t="shared" si="4"/>
        <v>2.1673043357645671E-7</v>
      </c>
      <c r="AR16" s="20">
        <f t="array" ref="AR16">IF(ISNUMBER(AQ16), 1-PERCENTRANK(AQ$3:AQ$66,AQ16), 0)</f>
        <v>0.18200000000000005</v>
      </c>
      <c r="AS16" s="1">
        <f t="shared" si="5"/>
        <v>0.90323491845156223</v>
      </c>
      <c r="AT16" s="20">
        <f t="array" ref="AT16">IF(ISNUMBER(AS16), PERCENTRANK(AS$3:AS$66,AS16), 0)</f>
        <v>1</v>
      </c>
      <c r="AU16" s="1">
        <f t="shared" si="6"/>
        <v>0</v>
      </c>
      <c r="AV16" s="20">
        <f t="shared" si="7"/>
        <v>0</v>
      </c>
      <c r="AW16" s="1">
        <f t="shared" si="8"/>
        <v>0</v>
      </c>
      <c r="AX16" s="20">
        <f t="shared" si="9"/>
        <v>0</v>
      </c>
      <c r="AY16" s="1">
        <f t="shared" si="10"/>
        <v>0</v>
      </c>
      <c r="AZ16" s="20">
        <f t="shared" si="11"/>
        <v>0</v>
      </c>
      <c r="BA16" s="1">
        <f t="shared" si="12"/>
        <v>0</v>
      </c>
      <c r="BB16" s="20">
        <f t="shared" si="13"/>
        <v>0</v>
      </c>
      <c r="BC16" s="1">
        <f t="shared" si="14"/>
        <v>2.4211575767403588E-3</v>
      </c>
      <c r="BD16" s="20">
        <f t="array" ref="BD16">IF(ISNUMBER(BC16), PERCENTRANK(BC$3:BC$66,BC16), 0)</f>
        <v>0.77700000000000002</v>
      </c>
      <c r="BE16" s="1">
        <f t="shared" si="15"/>
        <v>0</v>
      </c>
      <c r="BF16" s="20">
        <f t="array" ref="BF16">IF(ISNUMBER(BE16), PERCENTRANK(BE$3:BE$66,BE16), 0)</f>
        <v>0</v>
      </c>
      <c r="BG16" s="1">
        <f t="shared" si="16"/>
        <v>0.48835200268643703</v>
      </c>
      <c r="BH16" s="20">
        <f t="array" ref="BH16">IF(ISNUMBER(BG16), PERCENTRANK(BG$3:BG$66,BG16), 0)</f>
        <v>0.55500000000000005</v>
      </c>
      <c r="BI16" s="1">
        <f t="shared" si="17"/>
        <v>0</v>
      </c>
      <c r="BJ16" s="20">
        <f t="array" ref="BJ16">IF(ISNUMBER(BI16), PERCENTRANK(BI$3:BI$66,BI16), 0)</f>
        <v>0</v>
      </c>
      <c r="BK16" s="1">
        <f t="shared" si="18"/>
        <v>5.6603773584905662E-2</v>
      </c>
      <c r="BL16" s="20">
        <f t="array" ref="BL16">IF(ISNUMBER(BK16), PERCENTRANK(BK$3:BK$66,BK16), 0)</f>
        <v>0.69799999999999995</v>
      </c>
      <c r="BM16" s="1">
        <f t="shared" si="19"/>
        <v>0.31</v>
      </c>
      <c r="BN16" s="20">
        <f t="array" ref="BN16">IF(ISNUMBER(BM16), PERCENTRANK(BM$3:BM$66,BM16), 0)</f>
        <v>0.44400000000000001</v>
      </c>
      <c r="BO16" s="1">
        <f t="shared" si="20"/>
        <v>0.17</v>
      </c>
      <c r="BP16" s="20">
        <f t="array" ref="BP16">IF(ISNUMBER(BO16), PERCENTRANK(BO$3:BO$66,BO16), 0)</f>
        <v>0.46</v>
      </c>
      <c r="BQ16" s="1">
        <f t="array" ref="BQ16">IF(ISNUMBER(AC16:AE16),SUM(AC16:AE16)/SUM(AC16:AF16),0)</f>
        <v>0.74161862054238725</v>
      </c>
      <c r="BR16" s="20">
        <f t="array" ref="BR16">IF(ISNUMBER(BQ16), PERCENTRANK(BQ$3:BQ$66,BQ16), 0)</f>
        <v>1</v>
      </c>
      <c r="BS16" s="1">
        <f t="shared" si="21"/>
        <v>4.6102518319918248E-10</v>
      </c>
      <c r="BT16" s="20">
        <f t="array" ref="BT16">IF(ISNUMBER(BS16), PERCENTRANK(BS$3:BS$66,BS16), 0)</f>
        <v>0.95199999999999996</v>
      </c>
      <c r="BU16" s="1">
        <f t="shared" si="22"/>
        <v>0</v>
      </c>
      <c r="BV16" s="20">
        <f t="array" ref="BV16">IF(ISNUMBER(BU16), PERCENTRANK(BU$3:BU$66,BU16), 0)</f>
        <v>0</v>
      </c>
      <c r="BW16" s="1">
        <f t="shared" si="23"/>
        <v>50.652500000000003</v>
      </c>
    </row>
    <row r="17" spans="1:75" ht="14.5" hidden="1" customHeight="1" x14ac:dyDescent="0.2">
      <c r="A17" s="1" t="s">
        <v>45</v>
      </c>
      <c r="B17" s="1" t="s">
        <v>0</v>
      </c>
      <c r="C17" s="1">
        <f t="shared" si="0"/>
        <v>15</v>
      </c>
      <c r="D17" s="1">
        <v>1</v>
      </c>
      <c r="E17" s="1" t="s">
        <v>114</v>
      </c>
      <c r="F17" s="10">
        <v>313492</v>
      </c>
      <c r="G17" s="6" t="s">
        <v>118</v>
      </c>
      <c r="H17" s="6" t="s">
        <v>118</v>
      </c>
      <c r="I17" s="6" t="s">
        <v>118</v>
      </c>
      <c r="J17" s="6" t="s">
        <v>118</v>
      </c>
      <c r="K17" s="6">
        <v>0</v>
      </c>
      <c r="L17" s="6" t="s">
        <v>118</v>
      </c>
      <c r="M17" s="6" t="s">
        <v>118</v>
      </c>
      <c r="N17" s="6" t="s">
        <v>118</v>
      </c>
      <c r="O17" s="6" t="s">
        <v>118</v>
      </c>
      <c r="P17" s="9">
        <v>2404917.9323760001</v>
      </c>
      <c r="Q17" s="9">
        <v>416743.28365950001</v>
      </c>
      <c r="R17" s="8">
        <v>1816549.26</v>
      </c>
      <c r="S17" s="8">
        <v>1816549.26</v>
      </c>
      <c r="T17" s="8">
        <v>11830.44</v>
      </c>
      <c r="U17" s="8">
        <v>11830.44</v>
      </c>
      <c r="V17" s="9">
        <v>71241.070000000007</v>
      </c>
      <c r="W17" s="8">
        <v>353519.42</v>
      </c>
      <c r="X17" s="6" t="s">
        <v>118</v>
      </c>
      <c r="Y17" s="6">
        <v>299</v>
      </c>
      <c r="Z17" s="6">
        <v>35</v>
      </c>
      <c r="AA17" s="6">
        <v>93</v>
      </c>
      <c r="AB17" s="6">
        <v>64</v>
      </c>
      <c r="AC17" s="8">
        <v>1078.54</v>
      </c>
      <c r="AD17" s="6">
        <v>298.06</v>
      </c>
      <c r="AE17" s="6" t="s">
        <v>118</v>
      </c>
      <c r="AF17" s="8">
        <v>2238.0100000000002</v>
      </c>
      <c r="AG17" s="11">
        <v>1790919.999965</v>
      </c>
      <c r="AH17" s="6" t="s">
        <v>118</v>
      </c>
      <c r="AI17" s="6">
        <v>1883000000</v>
      </c>
      <c r="AJ17" s="10">
        <v>209300000</v>
      </c>
      <c r="AK17" s="1" t="str">
        <f t="shared" si="1"/>
        <v/>
      </c>
      <c r="AL17" s="20">
        <f t="array" ref="AL17">IF(ISNUMBER(AK17), 1-PERCENTRANK(AK$3:AK$66,AK17), 0)</f>
        <v>0</v>
      </c>
      <c r="AM17" s="1" t="str">
        <f t="shared" si="2"/>
        <v/>
      </c>
      <c r="AN17" s="20">
        <f t="array" ref="AN17">IF(ISNUMBER(AM17), 1-PERCENTRANK(AM$3:AM$66,AM17), 0)</f>
        <v>0</v>
      </c>
      <c r="AO17" s="1" t="str">
        <f t="shared" si="3"/>
        <v/>
      </c>
      <c r="AP17" s="20">
        <f t="array" ref="AP17">IF(ISNUMBER(AO17), 1-PERCENTRANK(AO$3:AO$66,AO17), 0)</f>
        <v>0</v>
      </c>
      <c r="AQ17" s="1" t="str">
        <f t="shared" si="4"/>
        <v/>
      </c>
      <c r="AR17" s="20">
        <f t="array" ref="AR17">IF(ISNUMBER(AQ17), 1-PERCENTRANK(AQ$3:AQ$66,AQ17), 0)</f>
        <v>0</v>
      </c>
      <c r="AS17" s="1">
        <f t="shared" si="5"/>
        <v>0</v>
      </c>
      <c r="AT17" s="20">
        <f t="array" ref="AT17">IF(ISNUMBER(AS17), PERCENTRANK(AS$3:AS$66,AS17), 0)</f>
        <v>0</v>
      </c>
      <c r="AU17" s="1">
        <f t="shared" si="6"/>
        <v>0</v>
      </c>
      <c r="AV17" s="20">
        <f t="shared" si="7"/>
        <v>0</v>
      </c>
      <c r="AW17" s="1">
        <f t="shared" si="8"/>
        <v>0</v>
      </c>
      <c r="AX17" s="20">
        <f t="shared" si="9"/>
        <v>0</v>
      </c>
      <c r="AY17" s="1">
        <f t="shared" si="10"/>
        <v>0</v>
      </c>
      <c r="AZ17" s="20">
        <f t="shared" si="11"/>
        <v>0</v>
      </c>
      <c r="BA17" s="1">
        <f t="shared" si="12"/>
        <v>0</v>
      </c>
      <c r="BB17" s="20">
        <f t="shared" si="13"/>
        <v>0</v>
      </c>
      <c r="BC17" s="1">
        <f t="shared" si="14"/>
        <v>0.17328794386250337</v>
      </c>
      <c r="BD17" s="20">
        <f t="array" ref="BD17">IF(ISNUMBER(BC17), PERCENTRANK(BC$3:BC$66,BC17), 0)</f>
        <v>0.95199999999999996</v>
      </c>
      <c r="BE17" s="1">
        <f t="shared" si="15"/>
        <v>1</v>
      </c>
      <c r="BF17" s="20">
        <f t="array" ref="BF17">IF(ISNUMBER(BE17), PERCENTRANK(BE$3:BE$66,BE17), 0)</f>
        <v>0.77700000000000002</v>
      </c>
      <c r="BG17" s="1">
        <f t="shared" si="16"/>
        <v>1</v>
      </c>
      <c r="BH17" s="20">
        <f t="array" ref="BH17">IF(ISNUMBER(BG17), PERCENTRANK(BG$3:BG$66,BG17), 0)</f>
        <v>0.92</v>
      </c>
      <c r="BI17" s="1">
        <f t="shared" si="17"/>
        <v>0.20151953745567927</v>
      </c>
      <c r="BJ17" s="20">
        <f t="array" ref="BJ17">IF(ISNUMBER(BI17), PERCENTRANK(BI$3:BI$66,BI17), 0)</f>
        <v>0.746</v>
      </c>
      <c r="BK17" s="1">
        <f t="shared" si="18"/>
        <v>0.11705685618729098</v>
      </c>
      <c r="BL17" s="20">
        <f t="array" ref="BL17">IF(ISNUMBER(BK17), PERCENTRANK(BK$3:BK$66,BK17), 0)</f>
        <v>0.82499999999999996</v>
      </c>
      <c r="BM17" s="1">
        <f t="shared" si="19"/>
        <v>0.93</v>
      </c>
      <c r="BN17" s="20">
        <f t="array" ref="BN17">IF(ISNUMBER(BM17), PERCENTRANK(BM$3:BM$66,BM17), 0)</f>
        <v>1</v>
      </c>
      <c r="BO17" s="1">
        <f t="shared" si="20"/>
        <v>0.64</v>
      </c>
      <c r="BP17" s="20">
        <f t="array" ref="BP17">IF(ISNUMBER(BO17), PERCENTRANK(BO$3:BO$66,BO17), 0)</f>
        <v>0.84099999999999997</v>
      </c>
      <c r="BQ17" s="1">
        <f t="array" ref="BQ17">IF(ISNUMBER(AC17:AE17),SUM(AC17:AE17)/SUM(AC17:AF17),0)</f>
        <v>0.38084329983041043</v>
      </c>
      <c r="BR17" s="20">
        <f t="array" ref="BR17">IF(ISNUMBER(BQ17), PERCENTRANK(BQ$3:BQ$66,BQ17), 0)</f>
        <v>0.61899999999999999</v>
      </c>
      <c r="BS17" s="1">
        <f t="shared" si="21"/>
        <v>0</v>
      </c>
      <c r="BT17" s="20">
        <f t="array" ref="BT17">IF(ISNUMBER(BS17), PERCENTRANK(BS$3:BS$66,BS17), 0)</f>
        <v>0</v>
      </c>
      <c r="BU17" s="1">
        <f t="shared" si="22"/>
        <v>0.11115241635687732</v>
      </c>
      <c r="BV17" s="20">
        <f t="array" ref="BV17">IF(ISNUMBER(BU17), PERCENTRANK(BU$3:BU$66,BU17), 0)</f>
        <v>0.93600000000000005</v>
      </c>
      <c r="BW17" s="1">
        <f t="shared" si="23"/>
        <v>46.766249999999999</v>
      </c>
    </row>
    <row r="18" spans="1:75" ht="14.5" hidden="1" customHeight="1" x14ac:dyDescent="0.2">
      <c r="A18" s="1" t="s">
        <v>1</v>
      </c>
      <c r="B18" s="1" t="s">
        <v>0</v>
      </c>
      <c r="C18" s="1">
        <f t="shared" si="0"/>
        <v>16</v>
      </c>
      <c r="D18" s="1">
        <v>1</v>
      </c>
      <c r="E18" s="6" t="s">
        <v>114</v>
      </c>
      <c r="F18" s="9">
        <v>1371.32</v>
      </c>
      <c r="G18" s="8">
        <v>943690.97</v>
      </c>
      <c r="H18" s="6" t="s">
        <v>118</v>
      </c>
      <c r="I18" s="6" t="s">
        <v>118</v>
      </c>
      <c r="J18" s="6" t="s">
        <v>118</v>
      </c>
      <c r="K18" s="6" t="s">
        <v>118</v>
      </c>
      <c r="L18" s="6" t="s">
        <v>116</v>
      </c>
      <c r="M18" s="6" t="s">
        <v>116</v>
      </c>
      <c r="N18" s="6" t="s">
        <v>116</v>
      </c>
      <c r="O18" s="6" t="s">
        <v>116</v>
      </c>
      <c r="P18" s="9">
        <v>51094.605170000003</v>
      </c>
      <c r="Q18" s="6">
        <v>17.390178899999999</v>
      </c>
      <c r="R18" s="10">
        <v>214878</v>
      </c>
      <c r="S18" s="10">
        <v>214878</v>
      </c>
      <c r="T18" s="8">
        <v>9542.7099999999991</v>
      </c>
      <c r="U18" s="8">
        <v>15820.99</v>
      </c>
      <c r="V18" s="9">
        <v>71290.7</v>
      </c>
      <c r="W18" s="8">
        <v>74815.83</v>
      </c>
      <c r="X18" s="6" t="s">
        <v>118</v>
      </c>
      <c r="Y18" s="6">
        <v>18</v>
      </c>
      <c r="Z18" s="6">
        <v>2</v>
      </c>
      <c r="AA18" s="6">
        <v>63</v>
      </c>
      <c r="AB18" s="6">
        <v>63</v>
      </c>
      <c r="AC18" s="6">
        <v>363.87</v>
      </c>
      <c r="AD18" s="6">
        <v>0</v>
      </c>
      <c r="AE18" s="6">
        <v>5.34</v>
      </c>
      <c r="AF18" s="6">
        <v>516.65</v>
      </c>
      <c r="AG18" s="6" t="s">
        <v>118</v>
      </c>
      <c r="AH18" s="6" t="s">
        <v>118</v>
      </c>
      <c r="AI18" s="6" t="s">
        <v>118</v>
      </c>
      <c r="AJ18" s="6" t="s">
        <v>118</v>
      </c>
      <c r="AK18" s="1">
        <f t="shared" si="1"/>
        <v>1.4531451964619308E-3</v>
      </c>
      <c r="AL18" s="20">
        <f t="array" ref="AL18">IF(ISNUMBER(AK18), 1-PERCENTRANK(AK$3:AK$66,AK18), 0)</f>
        <v>0.96199999999999997</v>
      </c>
      <c r="AM18" s="1" t="str">
        <f t="shared" si="2"/>
        <v/>
      </c>
      <c r="AN18" s="20">
        <f t="array" ref="AN18">IF(ISNUMBER(AM18), 1-PERCENTRANK(AM$3:AM$66,AM18), 0)</f>
        <v>0</v>
      </c>
      <c r="AO18" s="1" t="str">
        <f t="shared" si="3"/>
        <v/>
      </c>
      <c r="AP18" s="20">
        <f t="array" ref="AP18">IF(ISNUMBER(AO18), 1-PERCENTRANK(AO$3:AO$66,AO18), 0)</f>
        <v>0</v>
      </c>
      <c r="AQ18" s="1" t="str">
        <f t="shared" si="4"/>
        <v/>
      </c>
      <c r="AR18" s="20">
        <f t="array" ref="AR18">IF(ISNUMBER(AQ18), 1-PERCENTRANK(AQ$3:AQ$66,AQ18), 0)</f>
        <v>0</v>
      </c>
      <c r="AS18" s="1">
        <f t="shared" si="5"/>
        <v>0</v>
      </c>
      <c r="AT18" s="20">
        <f t="array" ref="AT18">IF(ISNUMBER(AS18), PERCENTRANK(AS$3:AS$66,AS18), 0)</f>
        <v>0</v>
      </c>
      <c r="AU18" s="1">
        <f t="shared" si="6"/>
        <v>0</v>
      </c>
      <c r="AV18" s="20">
        <f t="shared" si="7"/>
        <v>0</v>
      </c>
      <c r="AW18" s="1">
        <f t="shared" si="8"/>
        <v>0</v>
      </c>
      <c r="AX18" s="20">
        <f t="shared" si="9"/>
        <v>0</v>
      </c>
      <c r="AY18" s="1">
        <f t="shared" si="10"/>
        <v>0</v>
      </c>
      <c r="AZ18" s="20">
        <f t="shared" si="11"/>
        <v>0</v>
      </c>
      <c r="BA18" s="1">
        <f t="shared" si="12"/>
        <v>0</v>
      </c>
      <c r="BB18" s="20">
        <f t="shared" si="13"/>
        <v>0</v>
      </c>
      <c r="BC18" s="1">
        <f t="shared" si="14"/>
        <v>3.403525448947118E-4</v>
      </c>
      <c r="BD18" s="20">
        <f t="array" ref="BD18">IF(ISNUMBER(BC18), PERCENTRANK(BC$3:BC$66,BC18), 0)</f>
        <v>0.68200000000000005</v>
      </c>
      <c r="BE18" s="1">
        <f t="shared" si="15"/>
        <v>1</v>
      </c>
      <c r="BF18" s="20">
        <f t="array" ref="BF18">IF(ISNUMBER(BE18), PERCENTRANK(BE$3:BE$66,BE18), 0)</f>
        <v>0.77700000000000002</v>
      </c>
      <c r="BG18" s="1">
        <f t="shared" si="16"/>
        <v>0.60316769051747077</v>
      </c>
      <c r="BH18" s="20">
        <f t="array" ref="BH18">IF(ISNUMBER(BG18), PERCENTRANK(BG$3:BG$66,BG18), 0)</f>
        <v>0.60299999999999998</v>
      </c>
      <c r="BI18" s="1">
        <f t="shared" si="17"/>
        <v>0.95288256509351021</v>
      </c>
      <c r="BJ18" s="20">
        <f t="array" ref="BJ18">IF(ISNUMBER(BI18), PERCENTRANK(BI$3:BI$66,BI18), 0)</f>
        <v>0.873</v>
      </c>
      <c r="BK18" s="1">
        <f t="shared" si="18"/>
        <v>0.1111111111111111</v>
      </c>
      <c r="BL18" s="20">
        <f t="array" ref="BL18">IF(ISNUMBER(BK18), PERCENTRANK(BK$3:BK$66,BK18), 0)</f>
        <v>0.79300000000000004</v>
      </c>
      <c r="BM18" s="1">
        <f t="shared" si="19"/>
        <v>0.63</v>
      </c>
      <c r="BN18" s="20">
        <f t="array" ref="BN18">IF(ISNUMBER(BM18), PERCENTRANK(BM$3:BM$66,BM18), 0)</f>
        <v>0.55500000000000005</v>
      </c>
      <c r="BO18" s="1">
        <f t="shared" si="20"/>
        <v>0.63</v>
      </c>
      <c r="BP18" s="20">
        <f t="array" ref="BP18">IF(ISNUMBER(BO18), PERCENTRANK(BO$3:BO$66,BO18), 0)</f>
        <v>0.80900000000000005</v>
      </c>
      <c r="BQ18" s="1">
        <f t="array" ref="BQ18">IF(ISNUMBER(AC18:AE18),SUM(AC18:AE18)/SUM(AC18:AF18),0)</f>
        <v>0.41678143273203444</v>
      </c>
      <c r="BR18" s="20">
        <f t="array" ref="BR18">IF(ISNUMBER(BQ18), PERCENTRANK(BQ$3:BQ$66,BQ18), 0)</f>
        <v>0.68200000000000005</v>
      </c>
      <c r="BS18" s="1">
        <f t="shared" si="21"/>
        <v>0</v>
      </c>
      <c r="BT18" s="20">
        <f t="array" ref="BT18">IF(ISNUMBER(BS18), PERCENTRANK(BS$3:BS$66,BS18), 0)</f>
        <v>0</v>
      </c>
      <c r="BU18" s="1">
        <f t="shared" si="22"/>
        <v>0</v>
      </c>
      <c r="BV18" s="20">
        <f t="array" ref="BV18">IF(ISNUMBER(BU18), PERCENTRANK(BU$3:BU$66,BU18), 0)</f>
        <v>0</v>
      </c>
      <c r="BW18" s="1">
        <f t="shared" si="23"/>
        <v>44.305000000000007</v>
      </c>
    </row>
    <row r="19" spans="1:75" ht="14.5" hidden="1" customHeight="1" x14ac:dyDescent="0.2">
      <c r="A19" s="1" t="s">
        <v>42</v>
      </c>
      <c r="B19" s="1" t="s">
        <v>0</v>
      </c>
      <c r="C19" s="1">
        <f t="shared" si="0"/>
        <v>17</v>
      </c>
      <c r="D19" s="1">
        <v>1</v>
      </c>
      <c r="E19" s="1" t="s">
        <v>114</v>
      </c>
      <c r="F19" s="17">
        <v>3966.42</v>
      </c>
      <c r="G19" s="8">
        <v>1146433.6399999999</v>
      </c>
      <c r="H19" s="6" t="s">
        <v>118</v>
      </c>
      <c r="I19" s="6" t="s">
        <v>118</v>
      </c>
      <c r="J19" s="6" t="s">
        <v>118</v>
      </c>
      <c r="K19" s="6">
        <v>0</v>
      </c>
      <c r="L19" s="6" t="s">
        <v>116</v>
      </c>
      <c r="M19" s="6" t="s">
        <v>116</v>
      </c>
      <c r="N19" s="6" t="s">
        <v>116</v>
      </c>
      <c r="O19" s="6" t="s">
        <v>116</v>
      </c>
      <c r="P19" s="9">
        <v>115794.41205100001</v>
      </c>
      <c r="Q19" s="9">
        <v>2054.7230199999999</v>
      </c>
      <c r="R19" s="10">
        <v>50000</v>
      </c>
      <c r="S19" s="10">
        <v>50000</v>
      </c>
      <c r="T19" s="10">
        <v>137000</v>
      </c>
      <c r="U19" s="10">
        <v>137000</v>
      </c>
      <c r="V19" s="9">
        <v>13490.7</v>
      </c>
      <c r="W19" s="6">
        <v>89938.1</v>
      </c>
      <c r="X19" s="6" t="s">
        <v>118</v>
      </c>
      <c r="Y19" s="6">
        <v>41</v>
      </c>
      <c r="Z19" s="6">
        <v>3</v>
      </c>
      <c r="AA19" s="6">
        <v>73.5</v>
      </c>
      <c r="AB19" s="6">
        <v>34.200000000000003</v>
      </c>
      <c r="AC19" s="6">
        <v>222.66</v>
      </c>
      <c r="AD19" s="6">
        <v>93.7</v>
      </c>
      <c r="AE19" s="6">
        <v>6.34</v>
      </c>
      <c r="AF19" s="8">
        <v>1333.54</v>
      </c>
      <c r="AG19" s="9">
        <v>127053.590266</v>
      </c>
      <c r="AH19" s="6">
        <v>0</v>
      </c>
      <c r="AI19" s="6" t="s">
        <v>118</v>
      </c>
      <c r="AJ19" s="6" t="s">
        <v>118</v>
      </c>
      <c r="AK19" s="1">
        <f t="shared" si="1"/>
        <v>3.4597903111077588E-3</v>
      </c>
      <c r="AL19" s="20">
        <f t="array" ref="AL19">IF(ISNUMBER(AK19), 1-PERCENTRANK(AK$3:AK$66,AK19), 0)</f>
        <v>0.61599999999999999</v>
      </c>
      <c r="AM19" s="1" t="str">
        <f t="shared" si="2"/>
        <v/>
      </c>
      <c r="AN19" s="20">
        <f t="array" ref="AN19">IF(ISNUMBER(AM19), 1-PERCENTRANK(AM$3:AM$66,AM19), 0)</f>
        <v>0</v>
      </c>
      <c r="AO19" s="1" t="str">
        <f t="shared" si="3"/>
        <v/>
      </c>
      <c r="AP19" s="20">
        <f t="array" ref="AP19">IF(ISNUMBER(AO19), 1-PERCENTRANK(AO$3:AO$66,AO19), 0)</f>
        <v>0</v>
      </c>
      <c r="AQ19" s="1" t="str">
        <f t="shared" si="4"/>
        <v/>
      </c>
      <c r="AR19" s="20">
        <f t="array" ref="AR19">IF(ISNUMBER(AQ19), 1-PERCENTRANK(AQ$3:AQ$66,AQ19), 0)</f>
        <v>0</v>
      </c>
      <c r="AS19" s="1">
        <f t="shared" si="5"/>
        <v>0</v>
      </c>
      <c r="AT19" s="20">
        <f t="array" ref="AT19">IF(ISNUMBER(AS19), PERCENTRANK(AS$3:AS$66,AS19), 0)</f>
        <v>0</v>
      </c>
      <c r="AU19" s="1">
        <f t="shared" si="6"/>
        <v>0</v>
      </c>
      <c r="AV19" s="20">
        <f t="shared" si="7"/>
        <v>0</v>
      </c>
      <c r="AW19" s="1">
        <f t="shared" si="8"/>
        <v>0</v>
      </c>
      <c r="AX19" s="20">
        <f t="shared" si="9"/>
        <v>0</v>
      </c>
      <c r="AY19" s="1">
        <f t="shared" si="10"/>
        <v>0</v>
      </c>
      <c r="AZ19" s="20">
        <f t="shared" si="11"/>
        <v>0</v>
      </c>
      <c r="BA19" s="1">
        <f t="shared" si="12"/>
        <v>0</v>
      </c>
      <c r="BB19" s="20">
        <f t="shared" si="13"/>
        <v>0</v>
      </c>
      <c r="BC19" s="1">
        <f t="shared" si="14"/>
        <v>1.7744578374775343E-2</v>
      </c>
      <c r="BD19" s="20">
        <f t="array" ref="BD19">IF(ISNUMBER(BC19), PERCENTRANK(BC$3:BC$66,BC19), 0)</f>
        <v>0.88800000000000001</v>
      </c>
      <c r="BE19" s="1">
        <f t="shared" si="15"/>
        <v>1</v>
      </c>
      <c r="BF19" s="20">
        <f t="array" ref="BF19">IF(ISNUMBER(BE19), PERCENTRANK(BE$3:BE$66,BE19), 0)</f>
        <v>0.77700000000000002</v>
      </c>
      <c r="BG19" s="1">
        <f t="shared" si="16"/>
        <v>1</v>
      </c>
      <c r="BH19" s="20">
        <f t="array" ref="BH19">IF(ISNUMBER(BG19), PERCENTRANK(BG$3:BG$66,BG19), 0)</f>
        <v>0.92</v>
      </c>
      <c r="BI19" s="1">
        <f t="shared" si="17"/>
        <v>0.14999983321862481</v>
      </c>
      <c r="BJ19" s="20">
        <f t="array" ref="BJ19">IF(ISNUMBER(BI19), PERCENTRANK(BI$3:BI$66,BI19), 0)</f>
        <v>0.71399999999999997</v>
      </c>
      <c r="BK19" s="1">
        <f t="shared" si="18"/>
        <v>7.3170731707317069E-2</v>
      </c>
      <c r="BL19" s="20">
        <f t="array" ref="BL19">IF(ISNUMBER(BK19), PERCENTRANK(BK$3:BK$66,BK19), 0)</f>
        <v>0.73</v>
      </c>
      <c r="BM19" s="1">
        <f t="shared" si="19"/>
        <v>0.73499999999999999</v>
      </c>
      <c r="BN19" s="20">
        <f t="array" ref="BN19">IF(ISNUMBER(BM19), PERCENTRANK(BM$3:BM$66,BM19), 0)</f>
        <v>0.71399999999999997</v>
      </c>
      <c r="BO19" s="1">
        <f t="shared" si="20"/>
        <v>0.34200000000000003</v>
      </c>
      <c r="BP19" s="20">
        <f t="array" ref="BP19">IF(ISNUMBER(BO19), PERCENTRANK(BO$3:BO$66,BO19), 0)</f>
        <v>0.68200000000000005</v>
      </c>
      <c r="BQ19" s="1">
        <f t="array" ref="BQ19">IF(ISNUMBER(AC19:AE19),SUM(AC19:AE19)/SUM(AC19:AF19),0)</f>
        <v>0.19483891223494179</v>
      </c>
      <c r="BR19" s="20">
        <f t="array" ref="BR19">IF(ISNUMBER(BQ19), PERCENTRANK(BQ$3:BQ$66,BQ19), 0)</f>
        <v>0.53900000000000003</v>
      </c>
      <c r="BS19" s="1">
        <f t="shared" si="21"/>
        <v>0</v>
      </c>
      <c r="BT19" s="20">
        <f t="array" ref="BT19">IF(ISNUMBER(BS19), PERCENTRANK(BS$3:BS$66,BS19), 0)</f>
        <v>0</v>
      </c>
      <c r="BU19" s="1">
        <f t="shared" si="22"/>
        <v>0</v>
      </c>
      <c r="BV19" s="20">
        <f t="array" ref="BV19">IF(ISNUMBER(BU19), PERCENTRANK(BU$3:BU$66,BU19), 0)</f>
        <v>0</v>
      </c>
      <c r="BW19" s="1">
        <f t="shared" si="23"/>
        <v>41.5625</v>
      </c>
    </row>
    <row r="20" spans="1:75" ht="14.5" hidden="1" customHeight="1" x14ac:dyDescent="0.2">
      <c r="A20" s="1" t="s">
        <v>54</v>
      </c>
      <c r="B20" s="1" t="s">
        <v>0</v>
      </c>
      <c r="C20" s="1">
        <f t="shared" si="0"/>
        <v>18</v>
      </c>
      <c r="D20" s="1">
        <v>1</v>
      </c>
      <c r="E20" s="6" t="s">
        <v>114</v>
      </c>
      <c r="F20" s="8">
        <v>152453.79999999999</v>
      </c>
      <c r="G20" s="10">
        <v>6706366</v>
      </c>
      <c r="H20" s="6">
        <v>54</v>
      </c>
      <c r="I20" s="6">
        <v>0</v>
      </c>
      <c r="J20" s="6">
        <v>0.67</v>
      </c>
      <c r="K20" s="6">
        <v>0</v>
      </c>
      <c r="L20" s="6" t="s">
        <v>118</v>
      </c>
      <c r="M20" s="6" t="s">
        <v>118</v>
      </c>
      <c r="N20" s="6" t="s">
        <v>118</v>
      </c>
      <c r="O20" s="6" t="s">
        <v>118</v>
      </c>
      <c r="P20" s="9">
        <v>1524488.3351400001</v>
      </c>
      <c r="Q20" s="6">
        <v>111.92222</v>
      </c>
      <c r="R20" s="9">
        <v>2738248.61</v>
      </c>
      <c r="S20" s="8">
        <v>2817578.23</v>
      </c>
      <c r="T20" s="9">
        <v>211646.85</v>
      </c>
      <c r="U20" s="9">
        <v>230691.11</v>
      </c>
      <c r="V20" s="9">
        <v>38347.550000000003</v>
      </c>
      <c r="W20" s="8">
        <v>158184.69</v>
      </c>
      <c r="X20" s="6" t="s">
        <v>118</v>
      </c>
      <c r="Y20" s="6">
        <v>89</v>
      </c>
      <c r="Z20" s="6">
        <v>0</v>
      </c>
      <c r="AA20" s="6">
        <v>78.2</v>
      </c>
      <c r="AB20" s="6">
        <v>50.1</v>
      </c>
      <c r="AC20" s="6">
        <v>518.26</v>
      </c>
      <c r="AD20" s="10">
        <v>1823</v>
      </c>
      <c r="AE20" s="8">
        <v>2554.3000000000002</v>
      </c>
      <c r="AF20" s="6">
        <v>1828.55</v>
      </c>
      <c r="AG20" s="9">
        <v>1201254.107569</v>
      </c>
      <c r="AH20" s="6" t="s">
        <v>118</v>
      </c>
      <c r="AI20" s="6" t="s">
        <v>118</v>
      </c>
      <c r="AJ20" s="6">
        <v>0</v>
      </c>
      <c r="AK20" s="1">
        <f t="shared" si="1"/>
        <v>2.2732699050424625E-2</v>
      </c>
      <c r="AL20" s="20">
        <f t="array" ref="AL20">IF(ISNUMBER(AK20), 1-PERCENTRANK(AK$3:AK$66,AK20), 0)</f>
        <v>0</v>
      </c>
      <c r="AM20" s="1">
        <f t="shared" si="2"/>
        <v>8.052050842438363E-6</v>
      </c>
      <c r="AN20" s="20">
        <f t="array" ref="AN20">IF(ISNUMBER(AM20), 1-PERCENTRANK(AM$3:AM$66,AM20), 0)</f>
        <v>0</v>
      </c>
      <c r="AO20" s="1">
        <f t="shared" si="3"/>
        <v>0</v>
      </c>
      <c r="AP20" s="20">
        <f t="array" ref="AP20">IF(ISNUMBER(AO20), 1-PERCENTRANK(AO$3:AO$66,AO20), 0)</f>
        <v>1</v>
      </c>
      <c r="AQ20" s="1">
        <f t="shared" si="4"/>
        <v>9.9905075267290816E-8</v>
      </c>
      <c r="AR20" s="20">
        <f t="array" ref="AR20">IF(ISNUMBER(AQ20), 1-PERCENTRANK(AQ$3:AQ$66,AQ20), 0)</f>
        <v>0.45499999999999996</v>
      </c>
      <c r="AS20" s="1">
        <f t="shared" si="5"/>
        <v>0</v>
      </c>
      <c r="AT20" s="20">
        <f t="array" ref="AT20">IF(ISNUMBER(AS20), PERCENTRANK(AS$3:AS$66,AS20), 0)</f>
        <v>0</v>
      </c>
      <c r="AU20" s="1">
        <f t="shared" si="6"/>
        <v>0</v>
      </c>
      <c r="AV20" s="20">
        <f t="shared" si="7"/>
        <v>0</v>
      </c>
      <c r="AW20" s="1">
        <f t="shared" si="8"/>
        <v>0</v>
      </c>
      <c r="AX20" s="20">
        <f t="shared" si="9"/>
        <v>0</v>
      </c>
      <c r="AY20" s="1">
        <f t="shared" si="10"/>
        <v>0</v>
      </c>
      <c r="AZ20" s="20">
        <f t="shared" si="11"/>
        <v>0</v>
      </c>
      <c r="BA20" s="1">
        <f t="shared" si="12"/>
        <v>0</v>
      </c>
      <c r="BB20" s="20">
        <f t="shared" si="13"/>
        <v>0</v>
      </c>
      <c r="BC20" s="1">
        <f t="shared" si="14"/>
        <v>7.3416252141884523E-5</v>
      </c>
      <c r="BD20" s="20">
        <f t="array" ref="BD20">IF(ISNUMBER(BC20), PERCENTRANK(BC$3:BC$66,BC20), 0)</f>
        <v>0.60299999999999998</v>
      </c>
      <c r="BE20" s="1">
        <f t="shared" si="15"/>
        <v>0.97184474980841962</v>
      </c>
      <c r="BF20" s="20">
        <f t="array" ref="BF20">IF(ISNUMBER(BE20), PERCENTRANK(BE$3:BE$66,BE20), 0)</f>
        <v>0.71399999999999997</v>
      </c>
      <c r="BG20" s="1">
        <f t="shared" si="16"/>
        <v>0.91744692719194954</v>
      </c>
      <c r="BH20" s="20">
        <f t="array" ref="BH20">IF(ISNUMBER(BG20), PERCENTRANK(BG$3:BG$66,BG20), 0)</f>
        <v>0.76100000000000001</v>
      </c>
      <c r="BI20" s="1">
        <f t="shared" si="17"/>
        <v>0.24242263900507693</v>
      </c>
      <c r="BJ20" s="20">
        <f t="array" ref="BJ20">IF(ISNUMBER(BI20), PERCENTRANK(BI$3:BI$66,BI20), 0)</f>
        <v>0.76100000000000001</v>
      </c>
      <c r="BK20" s="1">
        <f t="shared" si="18"/>
        <v>0</v>
      </c>
      <c r="BL20" s="20">
        <f t="array" ref="BL20">IF(ISNUMBER(BK20), PERCENTRANK(BK$3:BK$66,BK20), 0)</f>
        <v>0</v>
      </c>
      <c r="BM20" s="1">
        <f t="shared" si="19"/>
        <v>0.78200000000000003</v>
      </c>
      <c r="BN20" s="20">
        <f t="array" ref="BN20">IF(ISNUMBER(BM20), PERCENTRANK(BM$3:BM$66,BM20), 0)</f>
        <v>0.82499999999999996</v>
      </c>
      <c r="BO20" s="1">
        <f t="shared" si="20"/>
        <v>0.501</v>
      </c>
      <c r="BP20" s="20">
        <f t="array" ref="BP20">IF(ISNUMBER(BO20), PERCENTRANK(BO$3:BO$66,BO20), 0)</f>
        <v>0.746</v>
      </c>
      <c r="BQ20" s="1">
        <f t="array" ref="BQ20">IF(ISNUMBER(AC20:AE20),SUM(AC20:AE20)/SUM(AC20:AF20),0)</f>
        <v>0.72806066527763524</v>
      </c>
      <c r="BR20" s="20">
        <f t="array" ref="BR20">IF(ISNUMBER(BQ20), PERCENTRANK(BQ$3:BQ$66,BQ20), 0)</f>
        <v>0.98399999999999999</v>
      </c>
      <c r="BS20" s="1">
        <f t="shared" si="21"/>
        <v>0</v>
      </c>
      <c r="BT20" s="20">
        <f t="array" ref="BT20">IF(ISNUMBER(BS20), PERCENTRANK(BS$3:BS$66,BS20), 0)</f>
        <v>0</v>
      </c>
      <c r="BU20" s="1">
        <f t="shared" si="22"/>
        <v>0</v>
      </c>
      <c r="BV20" s="20">
        <f t="array" ref="BV20">IF(ISNUMBER(BU20), PERCENTRANK(BU$3:BU$66,BU20), 0)</f>
        <v>0</v>
      </c>
      <c r="BW20" s="1">
        <f t="shared" si="23"/>
        <v>41.393749999999997</v>
      </c>
    </row>
    <row r="21" spans="1:75" ht="14.5" hidden="1" customHeight="1" x14ac:dyDescent="0.2">
      <c r="A21" s="1" t="s">
        <v>28</v>
      </c>
      <c r="B21" s="1" t="s">
        <v>0</v>
      </c>
      <c r="C21" s="1">
        <f t="shared" si="0"/>
        <v>19</v>
      </c>
      <c r="D21" s="1">
        <v>1</v>
      </c>
      <c r="E21" s="6" t="s">
        <v>114</v>
      </c>
      <c r="F21" s="10">
        <v>1531</v>
      </c>
      <c r="G21" s="6" t="s">
        <v>118</v>
      </c>
      <c r="H21" s="6" t="s">
        <v>118</v>
      </c>
      <c r="I21" s="6" t="s">
        <v>118</v>
      </c>
      <c r="J21" s="6" t="s">
        <v>118</v>
      </c>
      <c r="K21" s="6" t="s">
        <v>118</v>
      </c>
      <c r="L21" s="6" t="s">
        <v>118</v>
      </c>
      <c r="M21" s="6" t="s">
        <v>118</v>
      </c>
      <c r="N21" s="6" t="s">
        <v>118</v>
      </c>
      <c r="O21" s="6" t="s">
        <v>118</v>
      </c>
      <c r="P21" s="9">
        <v>50353.384429999998</v>
      </c>
      <c r="Q21" s="6">
        <v>898.10190460000001</v>
      </c>
      <c r="R21" s="6">
        <v>194800</v>
      </c>
      <c r="S21" s="6">
        <v>194800</v>
      </c>
      <c r="T21" s="10">
        <v>95640</v>
      </c>
      <c r="U21" s="10">
        <v>183677</v>
      </c>
      <c r="V21" s="6">
        <v>0</v>
      </c>
      <c r="W21" s="8">
        <v>53977.25</v>
      </c>
      <c r="X21" s="6" t="s">
        <v>118</v>
      </c>
      <c r="Y21" s="6">
        <v>17</v>
      </c>
      <c r="Z21" s="6">
        <v>3</v>
      </c>
      <c r="AA21" s="6">
        <v>45</v>
      </c>
      <c r="AB21" s="6">
        <v>25</v>
      </c>
      <c r="AC21" s="6">
        <v>229.9</v>
      </c>
      <c r="AD21" s="6">
        <v>30.8</v>
      </c>
      <c r="AE21" s="6" t="s">
        <v>118</v>
      </c>
      <c r="AF21" s="6">
        <v>160.80000000000001</v>
      </c>
      <c r="AG21" s="9">
        <v>64436.782196</v>
      </c>
      <c r="AH21" s="6" t="s">
        <v>118</v>
      </c>
      <c r="AI21" s="10">
        <v>14030000</v>
      </c>
      <c r="AJ21" s="10">
        <v>4215000</v>
      </c>
      <c r="AK21" s="1" t="str">
        <f t="shared" si="1"/>
        <v/>
      </c>
      <c r="AL21" s="20">
        <f t="array" ref="AL21">IF(ISNUMBER(AK21), 1-PERCENTRANK(AK$3:AK$66,AK21), 0)</f>
        <v>0</v>
      </c>
      <c r="AM21" s="1" t="str">
        <f t="shared" si="2"/>
        <v/>
      </c>
      <c r="AN21" s="20">
        <f t="array" ref="AN21">IF(ISNUMBER(AM21), 1-PERCENTRANK(AM$3:AM$66,AM21), 0)</f>
        <v>0</v>
      </c>
      <c r="AO21" s="1" t="str">
        <f t="shared" si="3"/>
        <v/>
      </c>
      <c r="AP21" s="20">
        <f t="array" ref="AP21">IF(ISNUMBER(AO21), 1-PERCENTRANK(AO$3:AO$66,AO21), 0)</f>
        <v>0</v>
      </c>
      <c r="AQ21" s="1" t="str">
        <f t="shared" si="4"/>
        <v/>
      </c>
      <c r="AR21" s="20">
        <f t="array" ref="AR21">IF(ISNUMBER(AQ21), 1-PERCENTRANK(AQ$3:AQ$66,AQ21), 0)</f>
        <v>0</v>
      </c>
      <c r="AS21" s="1">
        <f t="shared" si="5"/>
        <v>0</v>
      </c>
      <c r="AT21" s="20">
        <f t="array" ref="AT21">IF(ISNUMBER(AS21), PERCENTRANK(AS$3:AS$66,AS21), 0)</f>
        <v>0</v>
      </c>
      <c r="AU21" s="1">
        <f t="shared" si="6"/>
        <v>0</v>
      </c>
      <c r="AV21" s="20">
        <f t="shared" si="7"/>
        <v>0</v>
      </c>
      <c r="AW21" s="1">
        <f t="shared" si="8"/>
        <v>0</v>
      </c>
      <c r="AX21" s="20">
        <f t="shared" si="9"/>
        <v>0</v>
      </c>
      <c r="AY21" s="1">
        <f t="shared" si="10"/>
        <v>0</v>
      </c>
      <c r="AZ21" s="20">
        <f t="shared" si="11"/>
        <v>0</v>
      </c>
      <c r="BA21" s="1">
        <f t="shared" si="12"/>
        <v>0</v>
      </c>
      <c r="BB21" s="20">
        <f t="shared" si="13"/>
        <v>0</v>
      </c>
      <c r="BC21" s="1">
        <f t="shared" si="14"/>
        <v>1.7835978946926966E-2</v>
      </c>
      <c r="BD21" s="20">
        <f t="array" ref="BD21">IF(ISNUMBER(BC21), PERCENTRANK(BC$3:BC$66,BC21), 0)</f>
        <v>0.90400000000000003</v>
      </c>
      <c r="BE21" s="1">
        <f t="shared" si="15"/>
        <v>1</v>
      </c>
      <c r="BF21" s="20">
        <f t="array" ref="BF21">IF(ISNUMBER(BE21), PERCENTRANK(BE$3:BE$66,BE21), 0)</f>
        <v>0.77700000000000002</v>
      </c>
      <c r="BG21" s="1">
        <f t="shared" si="16"/>
        <v>0.52069665771980156</v>
      </c>
      <c r="BH21" s="20">
        <f t="array" ref="BH21">IF(ISNUMBER(BG21), PERCENTRANK(BG$3:BG$66,BG21), 0)</f>
        <v>0.57099999999999995</v>
      </c>
      <c r="BI21" s="1">
        <f t="shared" si="17"/>
        <v>0</v>
      </c>
      <c r="BJ21" s="20">
        <f t="array" ref="BJ21">IF(ISNUMBER(BI21), PERCENTRANK(BI$3:BI$66,BI21), 0)</f>
        <v>0</v>
      </c>
      <c r="BK21" s="1">
        <f t="shared" si="18"/>
        <v>0.17647058823529413</v>
      </c>
      <c r="BL21" s="20">
        <f t="array" ref="BL21">IF(ISNUMBER(BK21), PERCENTRANK(BK$3:BK$66,BK21), 0)</f>
        <v>0.92</v>
      </c>
      <c r="BM21" s="1">
        <f t="shared" si="19"/>
        <v>0.45</v>
      </c>
      <c r="BN21" s="20">
        <f t="array" ref="BN21">IF(ISNUMBER(BM21), PERCENTRANK(BM$3:BM$66,BM21), 0)</f>
        <v>0.49199999999999999</v>
      </c>
      <c r="BO21" s="1">
        <f t="shared" si="20"/>
        <v>0.25</v>
      </c>
      <c r="BP21" s="20">
        <f t="array" ref="BP21">IF(ISNUMBER(BO21), PERCENTRANK(BO$3:BO$66,BO21), 0)</f>
        <v>0.57099999999999995</v>
      </c>
      <c r="BQ21" s="1">
        <f t="array" ref="BQ21">IF(ISNUMBER(AC21:AE21),SUM(AC21:AE21)/SUM(AC21:AF21),0)</f>
        <v>0.61850533807829178</v>
      </c>
      <c r="BR21" s="20">
        <f t="array" ref="BR21">IF(ISNUMBER(BQ21), PERCENTRANK(BQ$3:BQ$66,BQ21), 0)</f>
        <v>0.85699999999999998</v>
      </c>
      <c r="BS21" s="1">
        <f t="shared" si="21"/>
        <v>0</v>
      </c>
      <c r="BT21" s="20">
        <f t="array" ref="BT21">IF(ISNUMBER(BS21), PERCENTRANK(BS$3:BS$66,BS21), 0)</f>
        <v>0</v>
      </c>
      <c r="BU21" s="1">
        <f t="shared" si="22"/>
        <v>0.30042765502494656</v>
      </c>
      <c r="BV21" s="20">
        <f t="array" ref="BV21">IF(ISNUMBER(BU21), PERCENTRANK(BU$3:BU$66,BU21), 0)</f>
        <v>0.96799999999999997</v>
      </c>
      <c r="BW21" s="1">
        <f t="shared" si="23"/>
        <v>40.473749999999995</v>
      </c>
    </row>
    <row r="22" spans="1:75" ht="14.5" hidden="1" customHeight="1" x14ac:dyDescent="0.2">
      <c r="A22" s="1" t="s">
        <v>22</v>
      </c>
      <c r="B22" s="1" t="s">
        <v>0</v>
      </c>
      <c r="C22" s="1">
        <f t="shared" si="0"/>
        <v>20</v>
      </c>
      <c r="D22" s="1">
        <v>1</v>
      </c>
      <c r="E22" s="6" t="s">
        <v>114</v>
      </c>
      <c r="F22" s="11">
        <v>4919</v>
      </c>
      <c r="G22" s="10">
        <v>1376542</v>
      </c>
      <c r="H22" s="6" t="s">
        <v>118</v>
      </c>
      <c r="I22" s="6" t="s">
        <v>118</v>
      </c>
      <c r="J22" s="6" t="s">
        <v>118</v>
      </c>
      <c r="K22" s="10">
        <v>104000</v>
      </c>
      <c r="L22" s="6" t="s">
        <v>118</v>
      </c>
      <c r="M22" s="6" t="s">
        <v>118</v>
      </c>
      <c r="N22" s="6" t="s">
        <v>118</v>
      </c>
      <c r="O22" s="6" t="s">
        <v>118</v>
      </c>
      <c r="P22" s="9">
        <v>69026.445380000005</v>
      </c>
      <c r="Q22" s="6" t="s">
        <v>118</v>
      </c>
      <c r="R22" s="6" t="s">
        <v>118</v>
      </c>
      <c r="S22" s="6" t="s">
        <v>118</v>
      </c>
      <c r="T22" s="6">
        <v>0</v>
      </c>
      <c r="U22" s="6">
        <v>0</v>
      </c>
      <c r="V22" s="10">
        <v>261980</v>
      </c>
      <c r="W22" s="10">
        <v>261980</v>
      </c>
      <c r="X22" s="6" t="s">
        <v>118</v>
      </c>
      <c r="Y22" s="6">
        <v>14</v>
      </c>
      <c r="Z22" s="6">
        <v>1</v>
      </c>
      <c r="AA22" s="6">
        <v>70</v>
      </c>
      <c r="AB22" s="6">
        <v>40</v>
      </c>
      <c r="AC22" s="6">
        <v>272</v>
      </c>
      <c r="AD22" s="6">
        <v>0</v>
      </c>
      <c r="AE22" s="6">
        <v>0</v>
      </c>
      <c r="AF22" s="6">
        <v>174</v>
      </c>
      <c r="AG22" s="11">
        <v>53673.001642000003</v>
      </c>
      <c r="AH22" s="6">
        <v>0</v>
      </c>
      <c r="AI22" s="6" t="s">
        <v>118</v>
      </c>
      <c r="AJ22" s="6" t="s">
        <v>118</v>
      </c>
      <c r="AK22" s="1">
        <f t="shared" si="1"/>
        <v>3.5734470869759152E-3</v>
      </c>
      <c r="AL22" s="20">
        <f t="array" ref="AL22">IF(ISNUMBER(AK22), 1-PERCENTRANK(AK$3:AK$66,AK22), 0)</f>
        <v>0.53899999999999992</v>
      </c>
      <c r="AM22" s="1" t="str">
        <f t="shared" si="2"/>
        <v/>
      </c>
      <c r="AN22" s="20">
        <f t="array" ref="AN22">IF(ISNUMBER(AM22), 1-PERCENTRANK(AM$3:AM$66,AM22), 0)</f>
        <v>0</v>
      </c>
      <c r="AO22" s="1" t="str">
        <f t="shared" si="3"/>
        <v/>
      </c>
      <c r="AP22" s="20">
        <f t="array" ref="AP22">IF(ISNUMBER(AO22), 1-PERCENTRANK(AO$3:AO$66,AO22), 0)</f>
        <v>0</v>
      </c>
      <c r="AQ22" s="1" t="str">
        <f t="shared" si="4"/>
        <v/>
      </c>
      <c r="AR22" s="20">
        <f t="array" ref="AR22">IF(ISNUMBER(AQ22), 1-PERCENTRANK(AQ$3:AQ$66,AQ22), 0)</f>
        <v>0</v>
      </c>
      <c r="AS22" s="1">
        <f t="shared" si="5"/>
        <v>7.5551635910854884E-2</v>
      </c>
      <c r="AT22" s="20">
        <f t="array" ref="AT22">IF(ISNUMBER(AS22), PERCENTRANK(AS$3:AS$66,AS22), 0)</f>
        <v>0.92</v>
      </c>
      <c r="AU22" s="1">
        <f t="shared" si="6"/>
        <v>0</v>
      </c>
      <c r="AV22" s="20">
        <f t="shared" si="7"/>
        <v>0</v>
      </c>
      <c r="AW22" s="1">
        <f t="shared" si="8"/>
        <v>0</v>
      </c>
      <c r="AX22" s="20">
        <f t="shared" si="9"/>
        <v>0</v>
      </c>
      <c r="AY22" s="1">
        <f t="shared" si="10"/>
        <v>0</v>
      </c>
      <c r="AZ22" s="20">
        <f t="shared" si="11"/>
        <v>0</v>
      </c>
      <c r="BA22" s="1">
        <f t="shared" si="12"/>
        <v>0</v>
      </c>
      <c r="BB22" s="20">
        <f t="shared" si="13"/>
        <v>0</v>
      </c>
      <c r="BC22" s="1">
        <f t="shared" si="14"/>
        <v>0</v>
      </c>
      <c r="BD22" s="20">
        <f t="array" ref="BD22">IF(ISNUMBER(BC22), PERCENTRANK(BC$3:BC$66,BC22), 0)</f>
        <v>0</v>
      </c>
      <c r="BE22" s="1">
        <f t="shared" si="15"/>
        <v>0</v>
      </c>
      <c r="BF22" s="20">
        <f t="array" ref="BF22">IF(ISNUMBER(BE22), PERCENTRANK(BE$3:BE$66,BE22), 0)</f>
        <v>0</v>
      </c>
      <c r="BG22" s="1">
        <v>0</v>
      </c>
      <c r="BH22" s="20">
        <f t="array" ref="BH22">IF(ISNUMBER(BG22), PERCENTRANK(BG$3:BG$66,BG22), 0)</f>
        <v>0</v>
      </c>
      <c r="BI22" s="1">
        <f t="shared" si="17"/>
        <v>1</v>
      </c>
      <c r="BJ22" s="20">
        <f t="array" ref="BJ22">IF(ISNUMBER(BI22), PERCENTRANK(BI$3:BI$66,BI22), 0)</f>
        <v>0.93600000000000005</v>
      </c>
      <c r="BK22" s="1">
        <f t="shared" si="18"/>
        <v>7.1428571428571425E-2</v>
      </c>
      <c r="BL22" s="20">
        <f t="array" ref="BL22">IF(ISNUMBER(BK22), PERCENTRANK(BK$3:BK$66,BK22), 0)</f>
        <v>0.71399999999999997</v>
      </c>
      <c r="BM22" s="1">
        <f t="shared" si="19"/>
        <v>0.7</v>
      </c>
      <c r="BN22" s="20">
        <f t="array" ref="BN22">IF(ISNUMBER(BM22), PERCENTRANK(BM$3:BM$66,BM22), 0)</f>
        <v>0.65</v>
      </c>
      <c r="BO22" s="1">
        <f t="shared" si="20"/>
        <v>0.4</v>
      </c>
      <c r="BP22" s="20">
        <f t="array" ref="BP22">IF(ISNUMBER(BO22), PERCENTRANK(BO$3:BO$66,BO22), 0)</f>
        <v>0.69799999999999995</v>
      </c>
      <c r="BQ22" s="1">
        <f t="array" ref="BQ22">IF(ISNUMBER(AC22:AE22),SUM(AC22:AE22)/SUM(AC22:AF22),0)</f>
        <v>0.60986547085201792</v>
      </c>
      <c r="BR22" s="20">
        <f t="array" ref="BR22">IF(ISNUMBER(BQ22), PERCENTRANK(BQ$3:BQ$66,BQ22), 0)</f>
        <v>0.84099999999999997</v>
      </c>
      <c r="BS22" s="1">
        <f t="shared" si="21"/>
        <v>0</v>
      </c>
      <c r="BT22" s="20">
        <f t="array" ref="BT22">IF(ISNUMBER(BS22), PERCENTRANK(BS$3:BS$66,BS22), 0)</f>
        <v>0</v>
      </c>
      <c r="BU22" s="1">
        <f t="shared" si="22"/>
        <v>0</v>
      </c>
      <c r="BV22" s="20">
        <f t="array" ref="BV22">IF(ISNUMBER(BU22), PERCENTRANK(BU$3:BU$66,BU22), 0)</f>
        <v>0</v>
      </c>
      <c r="BW22" s="1">
        <f t="shared" si="23"/>
        <v>37.85</v>
      </c>
    </row>
    <row r="23" spans="1:75" ht="14.5" hidden="1" customHeight="1" x14ac:dyDescent="0.2">
      <c r="A23" s="1" t="s">
        <v>43</v>
      </c>
      <c r="B23" s="6" t="s">
        <v>0</v>
      </c>
      <c r="C23" s="1">
        <f t="shared" si="0"/>
        <v>21</v>
      </c>
      <c r="D23" s="1">
        <v>1</v>
      </c>
      <c r="E23" s="1" t="s">
        <v>114</v>
      </c>
      <c r="F23" s="10">
        <v>26841</v>
      </c>
      <c r="G23" s="10">
        <v>7709091</v>
      </c>
      <c r="H23" s="6">
        <v>50.68</v>
      </c>
      <c r="I23" s="6">
        <v>34.11</v>
      </c>
      <c r="J23" s="6">
        <v>2.52</v>
      </c>
      <c r="K23" s="6">
        <v>0</v>
      </c>
      <c r="L23" s="6" t="s">
        <v>118</v>
      </c>
      <c r="M23" s="6" t="s">
        <v>118</v>
      </c>
      <c r="N23" s="6" t="s">
        <v>118</v>
      </c>
      <c r="O23" s="6" t="s">
        <v>118</v>
      </c>
      <c r="P23" s="9">
        <v>1906543.2800700001</v>
      </c>
      <c r="Q23" s="6" t="s">
        <v>118</v>
      </c>
      <c r="R23" s="10">
        <v>2259101</v>
      </c>
      <c r="S23" s="10">
        <v>2259101</v>
      </c>
      <c r="T23" s="10">
        <v>92000</v>
      </c>
      <c r="U23" s="11">
        <v>100000</v>
      </c>
      <c r="V23" s="10">
        <v>283000</v>
      </c>
      <c r="W23" s="10">
        <v>290000</v>
      </c>
      <c r="X23" s="6" t="s">
        <v>118</v>
      </c>
      <c r="Y23" s="6">
        <v>308</v>
      </c>
      <c r="Z23" s="6">
        <v>134</v>
      </c>
      <c r="AA23" s="6">
        <v>82.22</v>
      </c>
      <c r="AB23" s="6">
        <v>53</v>
      </c>
      <c r="AC23" s="6">
        <v>496</v>
      </c>
      <c r="AD23" s="6">
        <v>131</v>
      </c>
      <c r="AE23" s="6">
        <v>35</v>
      </c>
      <c r="AF23" s="6">
        <v>930</v>
      </c>
      <c r="AG23" s="9">
        <v>794146.85288400005</v>
      </c>
      <c r="AH23" s="6" t="s">
        <v>118</v>
      </c>
      <c r="AI23" s="10">
        <v>189000000</v>
      </c>
      <c r="AJ23" s="6">
        <v>0</v>
      </c>
      <c r="AK23" s="1">
        <f t="shared" si="1"/>
        <v>3.4817334495078601E-3</v>
      </c>
      <c r="AL23" s="20">
        <f t="array" ref="AL23">IF(ISNUMBER(AK23), 1-PERCENTRANK(AK$3:AK$66,AK23), 0)</f>
        <v>0.57699999999999996</v>
      </c>
      <c r="AM23" s="1">
        <f t="shared" si="2"/>
        <v>6.574056526249333E-6</v>
      </c>
      <c r="AN23" s="20">
        <f t="array" ref="AN23">IF(ISNUMBER(AM23), 1-PERCENTRANK(AM$3:AM$66,AM23), 0)</f>
        <v>9.099999999999997E-2</v>
      </c>
      <c r="AO23" s="1">
        <f t="shared" si="3"/>
        <v>4.424646174237663E-6</v>
      </c>
      <c r="AP23" s="20">
        <f t="array" ref="AP23">IF(ISNUMBER(AO23), 1-PERCENTRANK(AO$3:AO$66,AO23), 0)</f>
        <v>0.19999999999999996</v>
      </c>
      <c r="AQ23" s="1">
        <f t="shared" si="4"/>
        <v>3.2688678859803314E-7</v>
      </c>
      <c r="AR23" s="20">
        <f t="array" ref="AR23">IF(ISNUMBER(AQ23), 1-PERCENTRANK(AQ$3:AQ$66,AQ23), 0)</f>
        <v>0</v>
      </c>
      <c r="AS23" s="1">
        <f t="shared" si="5"/>
        <v>0</v>
      </c>
      <c r="AT23" s="20">
        <f t="array" ref="AT23">IF(ISNUMBER(AS23), PERCENTRANK(AS$3:AS$66,AS23), 0)</f>
        <v>0</v>
      </c>
      <c r="AU23" s="1">
        <f t="shared" si="6"/>
        <v>0</v>
      </c>
      <c r="AV23" s="20">
        <f t="shared" si="7"/>
        <v>0</v>
      </c>
      <c r="AW23" s="1">
        <f t="shared" si="8"/>
        <v>0</v>
      </c>
      <c r="AX23" s="20">
        <f t="shared" si="9"/>
        <v>0</v>
      </c>
      <c r="AY23" s="1">
        <f t="shared" si="10"/>
        <v>0</v>
      </c>
      <c r="AZ23" s="20">
        <f t="shared" si="11"/>
        <v>0</v>
      </c>
      <c r="BA23" s="1">
        <f t="shared" si="12"/>
        <v>0</v>
      </c>
      <c r="BB23" s="20">
        <f t="shared" si="13"/>
        <v>0</v>
      </c>
      <c r="BC23" s="1">
        <f t="shared" si="14"/>
        <v>0</v>
      </c>
      <c r="BD23" s="20">
        <f t="array" ref="BD23">IF(ISNUMBER(BC23), PERCENTRANK(BC$3:BC$66,BC23), 0)</f>
        <v>0</v>
      </c>
      <c r="BE23" s="1">
        <f t="shared" si="15"/>
        <v>1</v>
      </c>
      <c r="BF23" s="20">
        <f t="array" ref="BF23">IF(ISNUMBER(BE23), PERCENTRANK(BE$3:BE$66,BE23), 0)</f>
        <v>0.77700000000000002</v>
      </c>
      <c r="BG23" s="1">
        <f t="shared" ref="BG23:BG66" si="24">IF(AND(ISNUMBER(T23),ISNUMBER(U23)),T23/U23,0)</f>
        <v>0.92</v>
      </c>
      <c r="BH23" s="20">
        <f t="array" ref="BH23">IF(ISNUMBER(BG23), PERCENTRANK(BG$3:BG$66,BG23), 0)</f>
        <v>0.77700000000000002</v>
      </c>
      <c r="BI23" s="1">
        <f t="shared" si="17"/>
        <v>0.97586206896551719</v>
      </c>
      <c r="BJ23" s="20">
        <f t="array" ref="BJ23">IF(ISNUMBER(BI23), PERCENTRANK(BI$3:BI$66,BI23), 0)</f>
        <v>0.90400000000000003</v>
      </c>
      <c r="BK23" s="1">
        <f t="shared" si="18"/>
        <v>0.43506493506493504</v>
      </c>
      <c r="BL23" s="20">
        <f t="array" ref="BL23">IF(ISNUMBER(BK23), PERCENTRANK(BK$3:BK$66,BK23), 0)</f>
        <v>0.96799999999999997</v>
      </c>
      <c r="BM23" s="1">
        <f t="shared" si="19"/>
        <v>0.82220000000000004</v>
      </c>
      <c r="BN23" s="20">
        <f t="array" ref="BN23">IF(ISNUMBER(BM23), PERCENTRANK(BM$3:BM$66,BM23), 0)</f>
        <v>0.873</v>
      </c>
      <c r="BO23" s="1">
        <f t="shared" si="20"/>
        <v>0.53</v>
      </c>
      <c r="BP23" s="20">
        <f t="array" ref="BP23">IF(ISNUMBER(BO23), PERCENTRANK(BO$3:BO$66,BO23), 0)</f>
        <v>0.77700000000000002</v>
      </c>
      <c r="BQ23" s="1">
        <f t="array" ref="BQ23">IF(ISNUMBER(AC23:AE23),SUM(AC23:AE23)/SUM(AC23:AF23),0)</f>
        <v>0.41582914572864321</v>
      </c>
      <c r="BR23" s="20">
        <f t="array" ref="BR23">IF(ISNUMBER(BQ23), PERCENTRANK(BQ$3:BQ$66,BQ23), 0)</f>
        <v>0.66600000000000004</v>
      </c>
      <c r="BS23" s="1">
        <f t="shared" si="21"/>
        <v>0</v>
      </c>
      <c r="BT23" s="20">
        <f t="array" ref="BT23">IF(ISNUMBER(BS23), PERCENTRANK(BS$3:BS$66,BS23), 0)</f>
        <v>0</v>
      </c>
      <c r="BU23" s="1">
        <f t="shared" si="22"/>
        <v>0</v>
      </c>
      <c r="BV23" s="20">
        <f t="array" ref="BV23">IF(ISNUMBER(BU23), PERCENTRANK(BU$3:BU$66,BU23), 0)</f>
        <v>0</v>
      </c>
      <c r="BW23" s="1">
        <f t="shared" si="23"/>
        <v>37.707499999999996</v>
      </c>
    </row>
    <row r="24" spans="1:75" ht="14.5" hidden="1" customHeight="1" x14ac:dyDescent="0.2">
      <c r="A24" s="1" t="s">
        <v>12</v>
      </c>
      <c r="B24" s="1" t="s">
        <v>0</v>
      </c>
      <c r="C24" s="1">
        <f t="shared" si="0"/>
        <v>22</v>
      </c>
      <c r="D24" s="1">
        <v>1</v>
      </c>
      <c r="E24" s="6" t="s">
        <v>114</v>
      </c>
      <c r="F24" s="10">
        <v>8914</v>
      </c>
      <c r="G24" s="6">
        <v>2415156</v>
      </c>
      <c r="H24" s="6" t="s">
        <v>118</v>
      </c>
      <c r="I24" s="6" t="s">
        <v>118</v>
      </c>
      <c r="J24" s="6" t="s">
        <v>118</v>
      </c>
      <c r="K24" s="6">
        <v>0</v>
      </c>
      <c r="L24" s="6" t="s">
        <v>118</v>
      </c>
      <c r="M24" s="6" t="s">
        <v>118</v>
      </c>
      <c r="N24" s="6" t="s">
        <v>118</v>
      </c>
      <c r="O24" s="6" t="s">
        <v>118</v>
      </c>
      <c r="P24" s="9">
        <v>245904.73191</v>
      </c>
      <c r="Q24" s="6">
        <v>583.44208590000005</v>
      </c>
      <c r="R24" s="9">
        <v>3859675.17</v>
      </c>
      <c r="S24" s="10">
        <v>8845403</v>
      </c>
      <c r="T24" s="11">
        <v>226245</v>
      </c>
      <c r="U24" s="11">
        <v>226245</v>
      </c>
      <c r="V24" s="10">
        <v>313941</v>
      </c>
      <c r="W24" s="10">
        <v>325481</v>
      </c>
      <c r="X24" s="6" t="s">
        <v>118</v>
      </c>
      <c r="Y24" s="6">
        <v>36</v>
      </c>
      <c r="Z24" s="6">
        <v>0</v>
      </c>
      <c r="AA24" s="6">
        <v>76</v>
      </c>
      <c r="AB24" s="6">
        <v>32</v>
      </c>
      <c r="AC24" s="6">
        <v>633.20000000000005</v>
      </c>
      <c r="AD24" s="6">
        <v>323.8</v>
      </c>
      <c r="AE24" s="6">
        <v>49.25</v>
      </c>
      <c r="AF24" s="6">
        <v>819.9</v>
      </c>
      <c r="AG24" s="9">
        <v>151942.643598</v>
      </c>
      <c r="AH24" s="6" t="s">
        <v>118</v>
      </c>
      <c r="AI24" s="6" t="s">
        <v>118</v>
      </c>
      <c r="AJ24" s="6" t="s">
        <v>118</v>
      </c>
      <c r="AK24" s="1">
        <f t="shared" si="1"/>
        <v>3.6908588927588941E-3</v>
      </c>
      <c r="AL24" s="20">
        <f t="array" ref="AL24">IF(ISNUMBER(AK24), 1-PERCENTRANK(AK$3:AK$66,AK24), 0)</f>
        <v>0.5</v>
      </c>
      <c r="AM24" s="1" t="str">
        <f t="shared" si="2"/>
        <v/>
      </c>
      <c r="AN24" s="20">
        <f t="array" ref="AN24">IF(ISNUMBER(AM24), 1-PERCENTRANK(AM$3:AM$66,AM24), 0)</f>
        <v>0</v>
      </c>
      <c r="AO24" s="1" t="str">
        <f t="shared" si="3"/>
        <v/>
      </c>
      <c r="AP24" s="20">
        <f t="array" ref="AP24">IF(ISNUMBER(AO24), 1-PERCENTRANK(AO$3:AO$66,AO24), 0)</f>
        <v>0</v>
      </c>
      <c r="AQ24" s="1" t="str">
        <f t="shared" si="4"/>
        <v/>
      </c>
      <c r="AR24" s="20">
        <f t="array" ref="AR24">IF(ISNUMBER(AQ24), 1-PERCENTRANK(AQ$3:AQ$66,AQ24), 0)</f>
        <v>0</v>
      </c>
      <c r="AS24" s="1">
        <f t="shared" si="5"/>
        <v>0</v>
      </c>
      <c r="AT24" s="20">
        <f t="array" ref="AT24">IF(ISNUMBER(AS24), PERCENTRANK(AS$3:AS$66,AS24), 0)</f>
        <v>0</v>
      </c>
      <c r="AU24" s="1">
        <f t="shared" si="6"/>
        <v>0</v>
      </c>
      <c r="AV24" s="20">
        <f t="shared" si="7"/>
        <v>0</v>
      </c>
      <c r="AW24" s="1">
        <f t="shared" si="8"/>
        <v>0</v>
      </c>
      <c r="AX24" s="20">
        <f t="shared" si="9"/>
        <v>0</v>
      </c>
      <c r="AY24" s="1">
        <f t="shared" si="10"/>
        <v>0</v>
      </c>
      <c r="AZ24" s="20">
        <f t="shared" si="11"/>
        <v>0</v>
      </c>
      <c r="BA24" s="1">
        <f t="shared" si="12"/>
        <v>0</v>
      </c>
      <c r="BB24" s="20">
        <f t="shared" si="13"/>
        <v>0</v>
      </c>
      <c r="BC24" s="1">
        <f t="shared" si="14"/>
        <v>2.3726346433770016E-3</v>
      </c>
      <c r="BD24" s="20">
        <f t="array" ref="BD24">IF(ISNUMBER(BC24), PERCENTRANK(BC$3:BC$66,BC24), 0)</f>
        <v>0.76100000000000001</v>
      </c>
      <c r="BE24" s="1">
        <f t="shared" si="15"/>
        <v>0.43634814264539445</v>
      </c>
      <c r="BF24" s="20">
        <f t="array" ref="BF24">IF(ISNUMBER(BE24), PERCENTRANK(BE$3:BE$66,BE24), 0)</f>
        <v>0.61899999999999999</v>
      </c>
      <c r="BG24" s="1">
        <f t="shared" si="24"/>
        <v>1</v>
      </c>
      <c r="BH24" s="20">
        <f t="array" ref="BH24">IF(ISNUMBER(BG24), PERCENTRANK(BG$3:BG$66,BG24), 0)</f>
        <v>0.92</v>
      </c>
      <c r="BI24" s="1">
        <f t="shared" si="17"/>
        <v>0.96454478141581224</v>
      </c>
      <c r="BJ24" s="20">
        <f t="array" ref="BJ24">IF(ISNUMBER(BI24), PERCENTRANK(BI$3:BI$66,BI24), 0)</f>
        <v>0.88800000000000001</v>
      </c>
      <c r="BK24" s="1">
        <f t="shared" si="18"/>
        <v>0</v>
      </c>
      <c r="BL24" s="20">
        <f t="array" ref="BL24">IF(ISNUMBER(BK24), PERCENTRANK(BK$3:BK$66,BK24), 0)</f>
        <v>0</v>
      </c>
      <c r="BM24" s="1">
        <f t="shared" si="19"/>
        <v>0.76</v>
      </c>
      <c r="BN24" s="20">
        <f t="array" ref="BN24">IF(ISNUMBER(BM24), PERCENTRANK(BM$3:BM$66,BM24), 0)</f>
        <v>0.77700000000000002</v>
      </c>
      <c r="BO24" s="1">
        <f t="shared" si="20"/>
        <v>0.32</v>
      </c>
      <c r="BP24" s="20">
        <f t="array" ref="BP24">IF(ISNUMBER(BO24), PERCENTRANK(BO$3:BO$66,BO24), 0)</f>
        <v>0.63400000000000001</v>
      </c>
      <c r="BQ24" s="1">
        <f t="array" ref="BQ24">IF(ISNUMBER(AC24:AE24),SUM(AC24:AE24)/SUM(AC24:AF24),0)</f>
        <v>0.55102264326588724</v>
      </c>
      <c r="BR24" s="20">
        <f t="array" ref="BR24">IF(ISNUMBER(BQ24), PERCENTRANK(BQ$3:BQ$66,BQ24), 0)</f>
        <v>0.76100000000000001</v>
      </c>
      <c r="BS24" s="1">
        <f t="shared" si="21"/>
        <v>0</v>
      </c>
      <c r="BT24" s="20">
        <f t="array" ref="BT24">IF(ISNUMBER(BS24), PERCENTRANK(BS$3:BS$66,BS24), 0)</f>
        <v>0</v>
      </c>
      <c r="BU24" s="1">
        <f t="shared" si="22"/>
        <v>0</v>
      </c>
      <c r="BV24" s="20">
        <f t="array" ref="BV24">IF(ISNUMBER(BU24), PERCENTRANK(BU$3:BU$66,BU24), 0)</f>
        <v>0</v>
      </c>
      <c r="BW24" s="1">
        <f t="shared" si="23"/>
        <v>36.993749999999999</v>
      </c>
    </row>
    <row r="25" spans="1:75" ht="14.5" hidden="1" customHeight="1" x14ac:dyDescent="0.2">
      <c r="A25" s="1" t="s">
        <v>26</v>
      </c>
      <c r="B25" s="1" t="s">
        <v>0</v>
      </c>
      <c r="C25" s="1">
        <f t="shared" si="0"/>
        <v>23</v>
      </c>
      <c r="D25" s="1">
        <v>1</v>
      </c>
      <c r="E25" s="6" t="s">
        <v>114</v>
      </c>
      <c r="F25" s="9">
        <v>54128.58</v>
      </c>
      <c r="G25" s="8">
        <v>3200724.65</v>
      </c>
      <c r="H25" s="6" t="s">
        <v>119</v>
      </c>
      <c r="I25" s="6">
        <v>99.21</v>
      </c>
      <c r="J25" s="6" t="s">
        <v>118</v>
      </c>
      <c r="K25" s="6" t="s">
        <v>118</v>
      </c>
      <c r="L25" s="6" t="s">
        <v>116</v>
      </c>
      <c r="M25" s="6" t="s">
        <v>116</v>
      </c>
      <c r="N25" s="6" t="s">
        <v>116</v>
      </c>
      <c r="O25" s="6" t="s">
        <v>116</v>
      </c>
      <c r="P25" s="9">
        <v>386997.07116940001</v>
      </c>
      <c r="Q25" s="6">
        <v>22.849026800000001</v>
      </c>
      <c r="R25" s="9">
        <v>1018731.73</v>
      </c>
      <c r="S25" s="8">
        <v>1018731.73</v>
      </c>
      <c r="T25" s="10">
        <v>256495</v>
      </c>
      <c r="U25" s="10">
        <v>317000</v>
      </c>
      <c r="V25" s="10">
        <v>208260</v>
      </c>
      <c r="W25" s="6">
        <v>208260</v>
      </c>
      <c r="X25" s="6" t="s">
        <v>118</v>
      </c>
      <c r="Y25" s="6">
        <v>56</v>
      </c>
      <c r="Z25" s="6">
        <v>2</v>
      </c>
      <c r="AA25" s="6">
        <v>61.8</v>
      </c>
      <c r="AB25" s="6">
        <v>29.9</v>
      </c>
      <c r="AC25" s="6">
        <v>505.03</v>
      </c>
      <c r="AD25" s="6">
        <v>663.82</v>
      </c>
      <c r="AE25" s="6">
        <v>0</v>
      </c>
      <c r="AF25" s="6">
        <v>811.33</v>
      </c>
      <c r="AG25" s="11">
        <v>148188.99978499999</v>
      </c>
      <c r="AH25" s="6" t="s">
        <v>118</v>
      </c>
      <c r="AI25" s="6" t="s">
        <v>118</v>
      </c>
      <c r="AJ25" s="6" t="s">
        <v>118</v>
      </c>
      <c r="AK25" s="1">
        <f t="shared" si="1"/>
        <v>1.6911351621577322E-2</v>
      </c>
      <c r="AL25" s="20">
        <f t="array" ref="AL25">IF(ISNUMBER(AK25), 1-PERCENTRANK(AK$3:AK$66,AK25), 0)</f>
        <v>3.9000000000000035E-2</v>
      </c>
      <c r="AM25" s="1" t="str">
        <f t="shared" si="2"/>
        <v/>
      </c>
      <c r="AN25" s="20">
        <f t="array" ref="AN25">IF(ISNUMBER(AM25), 1-PERCENTRANK(AM$3:AM$66,AM25), 0)</f>
        <v>0</v>
      </c>
      <c r="AO25" s="1">
        <f t="shared" si="3"/>
        <v>3.0996105834970839E-5</v>
      </c>
      <c r="AP25" s="20">
        <f t="array" ref="AP25">IF(ISNUMBER(AO25), 1-PERCENTRANK(AO$3:AO$66,AO25), 0)</f>
        <v>0</v>
      </c>
      <c r="AQ25" s="1" t="str">
        <f t="shared" si="4"/>
        <v/>
      </c>
      <c r="AR25" s="20">
        <f t="array" ref="AR25">IF(ISNUMBER(AQ25), 1-PERCENTRANK(AQ$3:AQ$66,AQ25), 0)</f>
        <v>0</v>
      </c>
      <c r="AS25" s="1">
        <f t="shared" si="5"/>
        <v>0</v>
      </c>
      <c r="AT25" s="20">
        <f t="array" ref="AT25">IF(ISNUMBER(AS25), PERCENTRANK(AS$3:AS$66,AS25), 0)</f>
        <v>0</v>
      </c>
      <c r="AU25" s="1">
        <f t="shared" si="6"/>
        <v>0</v>
      </c>
      <c r="AV25" s="20">
        <f t="shared" si="7"/>
        <v>0</v>
      </c>
      <c r="AW25" s="1">
        <f t="shared" si="8"/>
        <v>0</v>
      </c>
      <c r="AX25" s="20">
        <f t="shared" si="9"/>
        <v>0</v>
      </c>
      <c r="AY25" s="1">
        <f t="shared" si="10"/>
        <v>0</v>
      </c>
      <c r="AZ25" s="20">
        <f t="shared" si="11"/>
        <v>0</v>
      </c>
      <c r="BA25" s="1">
        <f t="shared" si="12"/>
        <v>0</v>
      </c>
      <c r="BB25" s="20">
        <f t="shared" si="13"/>
        <v>0</v>
      </c>
      <c r="BC25" s="1">
        <f t="shared" si="14"/>
        <v>5.9041859750918658E-5</v>
      </c>
      <c r="BD25" s="20">
        <f t="array" ref="BD25">IF(ISNUMBER(BC25), PERCENTRANK(BC$3:BC$66,BC25), 0)</f>
        <v>0.58699999999999997</v>
      </c>
      <c r="BE25" s="1">
        <f t="shared" si="15"/>
        <v>1</v>
      </c>
      <c r="BF25" s="20">
        <f t="array" ref="BF25">IF(ISNUMBER(BE25), PERCENTRANK(BE$3:BE$66,BE25), 0)</f>
        <v>0.77700000000000002</v>
      </c>
      <c r="BG25" s="1">
        <f t="shared" si="24"/>
        <v>0.80913249211356464</v>
      </c>
      <c r="BH25" s="20">
        <f t="array" ref="BH25">IF(ISNUMBER(BG25), PERCENTRANK(BG$3:BG$66,BG25), 0)</f>
        <v>0.68200000000000005</v>
      </c>
      <c r="BI25" s="1">
        <f t="shared" si="17"/>
        <v>1</v>
      </c>
      <c r="BJ25" s="20">
        <f t="array" ref="BJ25">IF(ISNUMBER(BI25), PERCENTRANK(BI$3:BI$66,BI25), 0)</f>
        <v>0.93600000000000005</v>
      </c>
      <c r="BK25" s="1">
        <f t="shared" si="18"/>
        <v>3.5714285714285712E-2</v>
      </c>
      <c r="BL25" s="20">
        <f t="array" ref="BL25">IF(ISNUMBER(BK25), PERCENTRANK(BK$3:BK$66,BK25), 0)</f>
        <v>0.63400000000000001</v>
      </c>
      <c r="BM25" s="1">
        <f t="shared" si="19"/>
        <v>0.61799999999999999</v>
      </c>
      <c r="BN25" s="20">
        <f t="array" ref="BN25">IF(ISNUMBER(BM25), PERCENTRANK(BM$3:BM$66,BM25), 0)</f>
        <v>0.52300000000000002</v>
      </c>
      <c r="BO25" s="1">
        <f t="shared" si="20"/>
        <v>0.29899999999999999</v>
      </c>
      <c r="BP25" s="20">
        <f t="array" ref="BP25">IF(ISNUMBER(BO25), PERCENTRANK(BO$3:BO$66,BO25), 0)</f>
        <v>0.61899999999999999</v>
      </c>
      <c r="BQ25" s="1">
        <f t="array" ref="BQ25">IF(ISNUMBER(AC25:AE25),SUM(AC25:AE25)/SUM(AC25:AF25),0)</f>
        <v>0.59027462149905563</v>
      </c>
      <c r="BR25" s="20">
        <f t="array" ref="BR25">IF(ISNUMBER(BQ25), PERCENTRANK(BQ$3:BQ$66,BQ25), 0)</f>
        <v>0.82499999999999996</v>
      </c>
      <c r="BS25" s="1">
        <f t="shared" si="21"/>
        <v>0</v>
      </c>
      <c r="BT25" s="20">
        <f t="array" ref="BT25">IF(ISNUMBER(BS25), PERCENTRANK(BS$3:BS$66,BS25), 0)</f>
        <v>0</v>
      </c>
      <c r="BU25" s="1">
        <f t="shared" si="22"/>
        <v>0</v>
      </c>
      <c r="BV25" s="20">
        <f t="array" ref="BV25">IF(ISNUMBER(BU25), PERCENTRANK(BU$3:BU$66,BU25), 0)</f>
        <v>0</v>
      </c>
      <c r="BW25" s="1">
        <f t="shared" si="23"/>
        <v>31.972500000000004</v>
      </c>
    </row>
    <row r="26" spans="1:75" ht="14.5" hidden="1" customHeight="1" x14ac:dyDescent="0.2">
      <c r="A26" s="1" t="s">
        <v>50</v>
      </c>
      <c r="B26" s="1" t="s">
        <v>0</v>
      </c>
      <c r="C26" s="1">
        <f t="shared" si="0"/>
        <v>24</v>
      </c>
      <c r="D26" s="1">
        <v>1</v>
      </c>
      <c r="E26" s="1" t="s">
        <v>114</v>
      </c>
      <c r="F26" s="10">
        <v>5607</v>
      </c>
      <c r="G26" s="6" t="s">
        <v>118</v>
      </c>
      <c r="H26" s="6" t="s">
        <v>118</v>
      </c>
      <c r="I26" s="6" t="s">
        <v>118</v>
      </c>
      <c r="J26" s="6" t="s">
        <v>118</v>
      </c>
      <c r="K26" s="6" t="s">
        <v>118</v>
      </c>
      <c r="L26" s="6" t="s">
        <v>118</v>
      </c>
      <c r="M26" s="6" t="s">
        <v>118</v>
      </c>
      <c r="N26" s="6" t="s">
        <v>118</v>
      </c>
      <c r="O26" s="6" t="s">
        <v>118</v>
      </c>
      <c r="P26" s="9">
        <v>169857.8069</v>
      </c>
      <c r="Q26" s="9">
        <v>2722.0328599999998</v>
      </c>
      <c r="R26" s="10">
        <v>357659</v>
      </c>
      <c r="S26" s="10">
        <v>357659</v>
      </c>
      <c r="T26" s="6">
        <v>88965.77</v>
      </c>
      <c r="U26" s="8">
        <v>95423.18</v>
      </c>
      <c r="V26" s="6" t="s">
        <v>118</v>
      </c>
      <c r="W26" s="6" t="s">
        <v>118</v>
      </c>
      <c r="X26" s="6" t="s">
        <v>118</v>
      </c>
      <c r="Y26" s="6" t="s">
        <v>118</v>
      </c>
      <c r="Z26" s="6" t="s">
        <v>118</v>
      </c>
      <c r="AA26" s="6" t="s">
        <v>118</v>
      </c>
      <c r="AB26" s="6" t="s">
        <v>118</v>
      </c>
      <c r="AC26" s="6">
        <v>58.9</v>
      </c>
      <c r="AD26" s="6">
        <v>13</v>
      </c>
      <c r="AE26" s="6" t="s">
        <v>118</v>
      </c>
      <c r="AF26" s="6">
        <v>95.7</v>
      </c>
      <c r="AG26" s="9">
        <v>90388.967292000001</v>
      </c>
      <c r="AH26" s="6" t="s">
        <v>118</v>
      </c>
      <c r="AI26" s="6">
        <v>102889651</v>
      </c>
      <c r="AJ26" s="10">
        <v>99030</v>
      </c>
      <c r="AK26" s="1" t="str">
        <f t="shared" si="1"/>
        <v/>
      </c>
      <c r="AL26" s="20">
        <f t="array" ref="AL26">IF(ISNUMBER(AK26), 1-PERCENTRANK(AK$3:AK$66,AK26), 0)</f>
        <v>0</v>
      </c>
      <c r="AM26" s="1" t="str">
        <f t="shared" si="2"/>
        <v/>
      </c>
      <c r="AN26" s="20">
        <f t="array" ref="AN26">IF(ISNUMBER(AM26), 1-PERCENTRANK(AM$3:AM$66,AM26), 0)</f>
        <v>0</v>
      </c>
      <c r="AO26" s="1" t="str">
        <f t="shared" si="3"/>
        <v/>
      </c>
      <c r="AP26" s="20">
        <f t="array" ref="AP26">IF(ISNUMBER(AO26), 1-PERCENTRANK(AO$3:AO$66,AO26), 0)</f>
        <v>0</v>
      </c>
      <c r="AQ26" s="1" t="str">
        <f t="shared" si="4"/>
        <v/>
      </c>
      <c r="AR26" s="20">
        <f t="array" ref="AR26">IF(ISNUMBER(AQ26), 1-PERCENTRANK(AQ$3:AQ$66,AQ26), 0)</f>
        <v>0</v>
      </c>
      <c r="AS26" s="1">
        <f t="shared" si="5"/>
        <v>0</v>
      </c>
      <c r="AT26" s="20">
        <f t="array" ref="AT26">IF(ISNUMBER(AS26), PERCENTRANK(AS$3:AS$66,AS26), 0)</f>
        <v>0</v>
      </c>
      <c r="AU26" s="1">
        <f t="shared" si="6"/>
        <v>0</v>
      </c>
      <c r="AV26" s="20">
        <f t="shared" si="7"/>
        <v>0</v>
      </c>
      <c r="AW26" s="1">
        <f t="shared" si="8"/>
        <v>0</v>
      </c>
      <c r="AX26" s="20">
        <f t="shared" si="9"/>
        <v>0</v>
      </c>
      <c r="AY26" s="1">
        <f t="shared" si="10"/>
        <v>0</v>
      </c>
      <c r="AZ26" s="20">
        <f t="shared" si="11"/>
        <v>0</v>
      </c>
      <c r="BA26" s="1">
        <f t="shared" si="12"/>
        <v>0</v>
      </c>
      <c r="BB26" s="20">
        <f t="shared" si="13"/>
        <v>0</v>
      </c>
      <c r="BC26" s="1">
        <f t="shared" si="14"/>
        <v>1.6025362093615964E-2</v>
      </c>
      <c r="BD26" s="20">
        <f t="array" ref="BD26">IF(ISNUMBER(BC26), PERCENTRANK(BC$3:BC$66,BC26), 0)</f>
        <v>0.873</v>
      </c>
      <c r="BE26" s="1">
        <f t="shared" si="15"/>
        <v>1</v>
      </c>
      <c r="BF26" s="20">
        <f t="array" ref="BF26">IF(ISNUMBER(BE26), PERCENTRANK(BE$3:BE$66,BE26), 0)</f>
        <v>0.77700000000000002</v>
      </c>
      <c r="BG26" s="1">
        <f t="shared" si="24"/>
        <v>0.93232870671465795</v>
      </c>
      <c r="BH26" s="20">
        <f t="array" ref="BH26">IF(ISNUMBER(BG26), PERCENTRANK(BG$3:BG$66,BG26), 0)</f>
        <v>0.80900000000000005</v>
      </c>
      <c r="BI26" s="1">
        <f t="shared" si="17"/>
        <v>0</v>
      </c>
      <c r="BJ26" s="20">
        <f t="array" ref="BJ26">IF(ISNUMBER(BI26), PERCENTRANK(BI$3:BI$66,BI26), 0)</f>
        <v>0</v>
      </c>
      <c r="BK26" s="1">
        <f t="shared" si="18"/>
        <v>0</v>
      </c>
      <c r="BL26" s="20">
        <f t="array" ref="BL26">IF(ISNUMBER(BK26), PERCENTRANK(BK$3:BK$66,BK26), 0)</f>
        <v>0</v>
      </c>
      <c r="BM26" s="1">
        <f t="shared" si="19"/>
        <v>0</v>
      </c>
      <c r="BN26" s="20">
        <f t="array" ref="BN26">IF(ISNUMBER(BM26), PERCENTRANK(BM$3:BM$66,BM26), 0)</f>
        <v>0</v>
      </c>
      <c r="BO26" s="1">
        <f t="shared" si="20"/>
        <v>0</v>
      </c>
      <c r="BP26" s="20">
        <f t="array" ref="BP26">IF(ISNUMBER(BO26), PERCENTRANK(BO$3:BO$66,BO26), 0)</f>
        <v>0</v>
      </c>
      <c r="BQ26" s="1">
        <f t="array" ref="BQ26">IF(ISNUMBER(AC26:AE26),SUM(AC26:AE26)/SUM(AC26:AF26),0)</f>
        <v>0.42899761336515513</v>
      </c>
      <c r="BR26" s="20">
        <f t="array" ref="BR26">IF(ISNUMBER(BQ26), PERCENTRANK(BQ$3:BQ$66,BQ26), 0)</f>
        <v>0.69799999999999995</v>
      </c>
      <c r="BS26" s="1">
        <f t="shared" si="21"/>
        <v>0</v>
      </c>
      <c r="BT26" s="20">
        <f t="array" ref="BT26">IF(ISNUMBER(BS26), PERCENTRANK(BS$3:BS$66,BS26), 0)</f>
        <v>0</v>
      </c>
      <c r="BU26" s="1">
        <f t="shared" si="22"/>
        <v>9.6248747116461691E-4</v>
      </c>
      <c r="BV26" s="20">
        <f t="array" ref="BV26">IF(ISNUMBER(BU26), PERCENTRANK(BU$3:BU$66,BU26), 0)</f>
        <v>0.85699999999999998</v>
      </c>
      <c r="BW26" s="1">
        <f t="shared" si="23"/>
        <v>30.465000000000003</v>
      </c>
    </row>
    <row r="27" spans="1:75" ht="14.5" hidden="1" customHeight="1" x14ac:dyDescent="0.2">
      <c r="A27" s="1" t="s">
        <v>10</v>
      </c>
      <c r="B27" s="1" t="s">
        <v>0</v>
      </c>
      <c r="C27" s="1">
        <f t="shared" si="0"/>
        <v>25</v>
      </c>
      <c r="D27" s="1">
        <v>1</v>
      </c>
      <c r="E27" s="6" t="s">
        <v>114</v>
      </c>
      <c r="F27" s="11">
        <v>6614</v>
      </c>
      <c r="G27" s="8">
        <v>1676888.08</v>
      </c>
      <c r="H27" s="6" t="s">
        <v>118</v>
      </c>
      <c r="I27" s="6" t="s">
        <v>118</v>
      </c>
      <c r="J27" s="6" t="s">
        <v>118</v>
      </c>
      <c r="K27" s="6" t="s">
        <v>118</v>
      </c>
      <c r="L27" s="6" t="s">
        <v>116</v>
      </c>
      <c r="M27" s="6" t="s">
        <v>116</v>
      </c>
      <c r="N27" s="6" t="s">
        <v>116</v>
      </c>
      <c r="O27" s="6" t="s">
        <v>116</v>
      </c>
      <c r="P27" s="9">
        <v>182785.87917999999</v>
      </c>
      <c r="Q27" s="9">
        <v>20980.136900000001</v>
      </c>
      <c r="R27" s="6" t="s">
        <v>118</v>
      </c>
      <c r="S27" s="6" t="s">
        <v>118</v>
      </c>
      <c r="T27" s="10">
        <v>121600</v>
      </c>
      <c r="U27" s="10">
        <v>128000</v>
      </c>
      <c r="V27" s="6">
        <v>0</v>
      </c>
      <c r="W27" s="10">
        <v>150000</v>
      </c>
      <c r="X27" s="6" t="s">
        <v>118</v>
      </c>
      <c r="Y27" s="6">
        <v>3</v>
      </c>
      <c r="Z27" s="6">
        <v>0</v>
      </c>
      <c r="AA27" s="6" t="s">
        <v>118</v>
      </c>
      <c r="AB27" s="6">
        <v>73.5</v>
      </c>
      <c r="AC27" s="6">
        <v>753.98</v>
      </c>
      <c r="AD27" s="6">
        <v>304.24</v>
      </c>
      <c r="AE27" s="6" t="s">
        <v>118</v>
      </c>
      <c r="AF27" s="6">
        <v>618.4</v>
      </c>
      <c r="AG27" s="11">
        <v>139244.99980799999</v>
      </c>
      <c r="AH27" s="6" t="s">
        <v>118</v>
      </c>
      <c r="AI27" s="6" t="s">
        <v>118</v>
      </c>
      <c r="AJ27" s="6" t="s">
        <v>118</v>
      </c>
      <c r="AK27" s="1">
        <f t="shared" si="1"/>
        <v>3.9442107549598655E-3</v>
      </c>
      <c r="AL27" s="20">
        <f t="array" ref="AL27">IF(ISNUMBER(AK27), 1-PERCENTRANK(AK$3:AK$66,AK27), 0)</f>
        <v>0.46199999999999997</v>
      </c>
      <c r="AM27" s="1" t="str">
        <f t="shared" si="2"/>
        <v/>
      </c>
      <c r="AN27" s="20">
        <f t="array" ref="AN27">IF(ISNUMBER(AM27), 1-PERCENTRANK(AM$3:AM$66,AM27), 0)</f>
        <v>0</v>
      </c>
      <c r="AO27" s="1" t="str">
        <f t="shared" si="3"/>
        <v/>
      </c>
      <c r="AP27" s="20">
        <f t="array" ref="AP27">IF(ISNUMBER(AO27), 1-PERCENTRANK(AO$3:AO$66,AO27), 0)</f>
        <v>0</v>
      </c>
      <c r="AQ27" s="1" t="str">
        <f t="shared" si="4"/>
        <v/>
      </c>
      <c r="AR27" s="20">
        <f t="array" ref="AR27">IF(ISNUMBER(AQ27), 1-PERCENTRANK(AQ$3:AQ$66,AQ27), 0)</f>
        <v>0</v>
      </c>
      <c r="AS27" s="1">
        <f t="shared" si="5"/>
        <v>0</v>
      </c>
      <c r="AT27" s="20">
        <f t="array" ref="AT27">IF(ISNUMBER(AS27), PERCENTRANK(AS$3:AS$66,AS27), 0)</f>
        <v>0</v>
      </c>
      <c r="AU27" s="1">
        <f t="shared" si="6"/>
        <v>0</v>
      </c>
      <c r="AV27" s="20">
        <f t="shared" si="7"/>
        <v>0</v>
      </c>
      <c r="AW27" s="1">
        <f t="shared" si="8"/>
        <v>0</v>
      </c>
      <c r="AX27" s="20">
        <f t="shared" si="9"/>
        <v>0</v>
      </c>
      <c r="AY27" s="1">
        <f t="shared" si="10"/>
        <v>0</v>
      </c>
      <c r="AZ27" s="20">
        <f t="shared" si="11"/>
        <v>0</v>
      </c>
      <c r="BA27" s="1">
        <f t="shared" si="12"/>
        <v>0</v>
      </c>
      <c r="BB27" s="20">
        <f t="shared" si="13"/>
        <v>0</v>
      </c>
      <c r="BC27" s="1">
        <f t="shared" si="14"/>
        <v>0.11477985604861538</v>
      </c>
      <c r="BD27" s="20">
        <f t="array" ref="BD27">IF(ISNUMBER(BC27), PERCENTRANK(BC$3:BC$66,BC27), 0)</f>
        <v>0.93600000000000005</v>
      </c>
      <c r="BE27" s="1">
        <f t="shared" si="15"/>
        <v>0</v>
      </c>
      <c r="BF27" s="20">
        <f t="array" ref="BF27">IF(ISNUMBER(BE27), PERCENTRANK(BE$3:BE$66,BE27), 0)</f>
        <v>0</v>
      </c>
      <c r="BG27" s="1">
        <f t="shared" si="24"/>
        <v>0.95</v>
      </c>
      <c r="BH27" s="20">
        <f t="array" ref="BH27">IF(ISNUMBER(BG27), PERCENTRANK(BG$3:BG$66,BG27), 0)</f>
        <v>0.84099999999999997</v>
      </c>
      <c r="BI27" s="1">
        <f t="shared" si="17"/>
        <v>0</v>
      </c>
      <c r="BJ27" s="20">
        <f t="array" ref="BJ27">IF(ISNUMBER(BI27), PERCENTRANK(BI$3:BI$66,BI27), 0)</f>
        <v>0</v>
      </c>
      <c r="BK27" s="1">
        <f t="shared" si="18"/>
        <v>0</v>
      </c>
      <c r="BL27" s="20">
        <f t="array" ref="BL27">IF(ISNUMBER(BK27), PERCENTRANK(BK$3:BK$66,BK27), 0)</f>
        <v>0</v>
      </c>
      <c r="BM27" s="1">
        <f t="shared" si="19"/>
        <v>0</v>
      </c>
      <c r="BN27" s="20">
        <f t="array" ref="BN27">IF(ISNUMBER(BM27), PERCENTRANK(BM$3:BM$66,BM27), 0)</f>
        <v>0</v>
      </c>
      <c r="BO27" s="1">
        <f t="shared" si="20"/>
        <v>0.73499999999999999</v>
      </c>
      <c r="BP27" s="20">
        <f t="array" ref="BP27">IF(ISNUMBER(BO27), PERCENTRANK(BO$3:BO$66,BO27), 0)</f>
        <v>0.95199999999999996</v>
      </c>
      <c r="BQ27" s="1">
        <f t="array" ref="BQ27">IF(ISNUMBER(AC27:AE27),SUM(AC27:AE27)/SUM(AC27:AF27),0)</f>
        <v>0.63116269637723521</v>
      </c>
      <c r="BR27" s="20">
        <f t="array" ref="BR27">IF(ISNUMBER(BQ27), PERCENTRANK(BQ$3:BQ$66,BQ27), 0)</f>
        <v>0.88800000000000001</v>
      </c>
      <c r="BS27" s="1">
        <f t="shared" si="21"/>
        <v>0</v>
      </c>
      <c r="BT27" s="20">
        <f t="array" ref="BT27">IF(ISNUMBER(BS27), PERCENTRANK(BS$3:BS$66,BS27), 0)</f>
        <v>0</v>
      </c>
      <c r="BU27" s="1">
        <f t="shared" si="22"/>
        <v>0</v>
      </c>
      <c r="BV27" s="20">
        <f t="array" ref="BV27">IF(ISNUMBER(BU27), PERCENTRANK(BU$3:BU$66,BU27), 0)</f>
        <v>0</v>
      </c>
      <c r="BW27" s="1">
        <f t="shared" si="23"/>
        <v>29.57</v>
      </c>
    </row>
    <row r="28" spans="1:75" ht="14.5" hidden="1" customHeight="1" x14ac:dyDescent="0.2">
      <c r="A28" s="1" t="s">
        <v>8</v>
      </c>
      <c r="B28" s="1" t="s">
        <v>0</v>
      </c>
      <c r="C28" s="1">
        <f t="shared" si="0"/>
        <v>26</v>
      </c>
      <c r="D28" s="1">
        <v>1</v>
      </c>
      <c r="E28" s="6" t="s">
        <v>114</v>
      </c>
      <c r="F28" s="10">
        <v>5752</v>
      </c>
      <c r="G28" s="6" t="s">
        <v>118</v>
      </c>
      <c r="H28" s="6" t="s">
        <v>118</v>
      </c>
      <c r="I28" s="6" t="s">
        <v>118</v>
      </c>
      <c r="J28" s="6" t="s">
        <v>118</v>
      </c>
      <c r="K28" s="6" t="s">
        <v>118</v>
      </c>
      <c r="L28" s="6" t="s">
        <v>118</v>
      </c>
      <c r="M28" s="6" t="s">
        <v>118</v>
      </c>
      <c r="N28" s="6" t="s">
        <v>118</v>
      </c>
      <c r="O28" s="6" t="s">
        <v>118</v>
      </c>
      <c r="P28" s="9">
        <v>136196.67129999999</v>
      </c>
      <c r="Q28" s="6">
        <v>204.83878000000001</v>
      </c>
      <c r="R28" s="11">
        <v>1120000</v>
      </c>
      <c r="S28" s="10">
        <v>1200000</v>
      </c>
      <c r="T28" s="10">
        <v>100000</v>
      </c>
      <c r="U28" s="10">
        <v>125000</v>
      </c>
      <c r="V28" s="6">
        <v>0</v>
      </c>
      <c r="W28" s="8">
        <v>142665.70000000001</v>
      </c>
      <c r="X28" s="6" t="s">
        <v>118</v>
      </c>
      <c r="Y28" s="6">
        <v>36</v>
      </c>
      <c r="Z28" s="6">
        <v>3</v>
      </c>
      <c r="AA28" s="6">
        <v>83</v>
      </c>
      <c r="AB28" s="6">
        <v>24</v>
      </c>
      <c r="AC28" s="6">
        <v>367.41</v>
      </c>
      <c r="AD28" s="6">
        <v>68.180000000000007</v>
      </c>
      <c r="AE28" s="6" t="s">
        <v>118</v>
      </c>
      <c r="AF28" s="6">
        <v>317.58</v>
      </c>
      <c r="AG28" s="11">
        <v>148712.00283799999</v>
      </c>
      <c r="AH28" s="6" t="s">
        <v>118</v>
      </c>
      <c r="AI28" s="6" t="s">
        <v>118</v>
      </c>
      <c r="AJ28" s="6" t="s">
        <v>118</v>
      </c>
      <c r="AK28" s="1" t="str">
        <f t="shared" si="1"/>
        <v/>
      </c>
      <c r="AL28" s="20">
        <f t="array" ref="AL28">IF(ISNUMBER(AK28), 1-PERCENTRANK(AK$3:AK$66,AK28), 0)</f>
        <v>0</v>
      </c>
      <c r="AM28" s="1" t="str">
        <f t="shared" si="2"/>
        <v/>
      </c>
      <c r="AN28" s="20">
        <f t="array" ref="AN28">IF(ISNUMBER(AM28), 1-PERCENTRANK(AM$3:AM$66,AM28), 0)</f>
        <v>0</v>
      </c>
      <c r="AO28" s="1" t="str">
        <f t="shared" si="3"/>
        <v/>
      </c>
      <c r="AP28" s="20">
        <f t="array" ref="AP28">IF(ISNUMBER(AO28), 1-PERCENTRANK(AO$3:AO$66,AO28), 0)</f>
        <v>0</v>
      </c>
      <c r="AQ28" s="1" t="str">
        <f t="shared" si="4"/>
        <v/>
      </c>
      <c r="AR28" s="20">
        <f t="array" ref="AR28">IF(ISNUMBER(AQ28), 1-PERCENTRANK(AQ$3:AQ$66,AQ28), 0)</f>
        <v>0</v>
      </c>
      <c r="AS28" s="1">
        <f t="shared" si="5"/>
        <v>0</v>
      </c>
      <c r="AT28" s="20">
        <f t="array" ref="AT28">IF(ISNUMBER(AS28), PERCENTRANK(AS$3:AS$66,AS28), 0)</f>
        <v>0</v>
      </c>
      <c r="AU28" s="1">
        <f t="shared" si="6"/>
        <v>0</v>
      </c>
      <c r="AV28" s="20">
        <f t="shared" si="7"/>
        <v>0</v>
      </c>
      <c r="AW28" s="1">
        <f t="shared" si="8"/>
        <v>0</v>
      </c>
      <c r="AX28" s="20">
        <f t="shared" si="9"/>
        <v>0</v>
      </c>
      <c r="AY28" s="1">
        <f t="shared" si="10"/>
        <v>0</v>
      </c>
      <c r="AZ28" s="20">
        <f t="shared" si="11"/>
        <v>0</v>
      </c>
      <c r="BA28" s="1">
        <f t="shared" si="12"/>
        <v>0</v>
      </c>
      <c r="BB28" s="20">
        <f t="shared" si="13"/>
        <v>0</v>
      </c>
      <c r="BC28" s="1">
        <f t="shared" si="14"/>
        <v>1.503992557562602E-3</v>
      </c>
      <c r="BD28" s="20">
        <f t="array" ref="BD28">IF(ISNUMBER(BC28), PERCENTRANK(BC$3:BC$66,BC28), 0)</f>
        <v>0.73</v>
      </c>
      <c r="BE28" s="1">
        <f t="shared" si="15"/>
        <v>0.93333333333333335</v>
      </c>
      <c r="BF28" s="20">
        <f t="array" ref="BF28">IF(ISNUMBER(BE28), PERCENTRANK(BE$3:BE$66,BE28), 0)</f>
        <v>0.68200000000000005</v>
      </c>
      <c r="BG28" s="1">
        <f t="shared" si="24"/>
        <v>0.8</v>
      </c>
      <c r="BH28" s="20">
        <f t="array" ref="BH28">IF(ISNUMBER(BG28), PERCENTRANK(BG$3:BG$66,BG28), 0)</f>
        <v>0.66600000000000004</v>
      </c>
      <c r="BI28" s="1">
        <f t="shared" si="17"/>
        <v>0</v>
      </c>
      <c r="BJ28" s="20">
        <f t="array" ref="BJ28">IF(ISNUMBER(BI28), PERCENTRANK(BI$3:BI$66,BI28), 0)</f>
        <v>0</v>
      </c>
      <c r="BK28" s="1">
        <f t="shared" si="18"/>
        <v>8.3333333333333329E-2</v>
      </c>
      <c r="BL28" s="20">
        <f t="array" ref="BL28">IF(ISNUMBER(BK28), PERCENTRANK(BK$3:BK$66,BK28), 0)</f>
        <v>0.746</v>
      </c>
      <c r="BM28" s="1">
        <f t="shared" si="19"/>
        <v>0.83</v>
      </c>
      <c r="BN28" s="20">
        <f t="array" ref="BN28">IF(ISNUMBER(BM28), PERCENTRANK(BM$3:BM$66,BM28), 0)</f>
        <v>0.88800000000000001</v>
      </c>
      <c r="BO28" s="1">
        <f t="shared" si="20"/>
        <v>0.24</v>
      </c>
      <c r="BP28" s="20">
        <f t="array" ref="BP28">IF(ISNUMBER(BO28), PERCENTRANK(BO$3:BO$66,BO28), 0)</f>
        <v>0.55500000000000005</v>
      </c>
      <c r="BQ28" s="1">
        <f t="array" ref="BQ28">IF(ISNUMBER(AC28:AE28),SUM(AC28:AE28)/SUM(AC28:AF28),0)</f>
        <v>0.57834220693867255</v>
      </c>
      <c r="BR28" s="20">
        <f t="array" ref="BR28">IF(ISNUMBER(BQ28), PERCENTRANK(BQ$3:BQ$66,BQ28), 0)</f>
        <v>0.80900000000000005</v>
      </c>
      <c r="BS28" s="1">
        <f t="shared" si="21"/>
        <v>0</v>
      </c>
      <c r="BT28" s="20">
        <f t="array" ref="BT28">IF(ISNUMBER(BS28), PERCENTRANK(BS$3:BS$66,BS28), 0)</f>
        <v>0</v>
      </c>
      <c r="BU28" s="1">
        <f t="shared" si="22"/>
        <v>0</v>
      </c>
      <c r="BV28" s="20">
        <f t="array" ref="BV28">IF(ISNUMBER(BU28), PERCENTRANK(BU$3:BU$66,BU28), 0)</f>
        <v>0</v>
      </c>
      <c r="BW28" s="1">
        <f t="shared" si="23"/>
        <v>29.248750000000001</v>
      </c>
    </row>
    <row r="29" spans="1:75" ht="14.5" hidden="1" customHeight="1" x14ac:dyDescent="0.2">
      <c r="A29" s="1" t="s">
        <v>32</v>
      </c>
      <c r="B29" s="1" t="s">
        <v>0</v>
      </c>
      <c r="C29" s="1">
        <f t="shared" si="0"/>
        <v>27</v>
      </c>
      <c r="D29" s="1">
        <v>1</v>
      </c>
      <c r="E29" s="6" t="s">
        <v>118</v>
      </c>
      <c r="F29" s="6" t="s">
        <v>118</v>
      </c>
      <c r="G29" s="6" t="s">
        <v>118</v>
      </c>
      <c r="H29" s="6" t="s">
        <v>118</v>
      </c>
      <c r="I29" s="6" t="s">
        <v>118</v>
      </c>
      <c r="J29" s="6" t="s">
        <v>118</v>
      </c>
      <c r="K29" s="6" t="s">
        <v>118</v>
      </c>
      <c r="L29" s="6" t="s">
        <v>118</v>
      </c>
      <c r="M29" s="6" t="s">
        <v>118</v>
      </c>
      <c r="N29" s="6" t="s">
        <v>118</v>
      </c>
      <c r="O29" s="6" t="s">
        <v>118</v>
      </c>
      <c r="P29" s="9">
        <v>228855.59901999999</v>
      </c>
      <c r="Q29" s="6">
        <v>65.749024899999995</v>
      </c>
      <c r="R29" s="11">
        <v>1236642</v>
      </c>
      <c r="S29" s="6">
        <v>1236642</v>
      </c>
      <c r="T29" s="10">
        <v>80000</v>
      </c>
      <c r="U29" s="10">
        <v>80000</v>
      </c>
      <c r="V29" s="6">
        <v>0</v>
      </c>
      <c r="W29" s="10">
        <v>225000</v>
      </c>
      <c r="X29" s="6" t="s">
        <v>118</v>
      </c>
      <c r="Y29" s="6">
        <v>21</v>
      </c>
      <c r="Z29" s="6">
        <v>10</v>
      </c>
      <c r="AA29" s="6">
        <v>68.5</v>
      </c>
      <c r="AB29" s="6">
        <v>26.5</v>
      </c>
      <c r="AC29" s="6">
        <v>134.9</v>
      </c>
      <c r="AD29" s="6">
        <v>21.83</v>
      </c>
      <c r="AE29" s="6" t="s">
        <v>118</v>
      </c>
      <c r="AF29" s="8">
        <v>1035.3</v>
      </c>
      <c r="AG29" s="9">
        <v>83612.561597000007</v>
      </c>
      <c r="AH29" s="6" t="s">
        <v>118</v>
      </c>
      <c r="AI29" s="6" t="s">
        <v>118</v>
      </c>
      <c r="AJ29" s="6" t="s">
        <v>118</v>
      </c>
      <c r="AK29" s="1" t="str">
        <f t="shared" si="1"/>
        <v/>
      </c>
      <c r="AL29" s="20">
        <f t="array" ref="AL29">IF(ISNUMBER(AK29), 1-PERCENTRANK(AK$3:AK$66,AK29), 0)</f>
        <v>0</v>
      </c>
      <c r="AM29" s="1" t="str">
        <f t="shared" si="2"/>
        <v/>
      </c>
      <c r="AN29" s="20">
        <f t="array" ref="AN29">IF(ISNUMBER(AM29), 1-PERCENTRANK(AM$3:AM$66,AM29), 0)</f>
        <v>0</v>
      </c>
      <c r="AO29" s="1" t="str">
        <f t="shared" si="3"/>
        <v/>
      </c>
      <c r="AP29" s="20">
        <f t="array" ref="AP29">IF(ISNUMBER(AO29), 1-PERCENTRANK(AO$3:AO$66,AO29), 0)</f>
        <v>0</v>
      </c>
      <c r="AQ29" s="1" t="str">
        <f t="shared" si="4"/>
        <v/>
      </c>
      <c r="AR29" s="20">
        <f t="array" ref="AR29">IF(ISNUMBER(AQ29), 1-PERCENTRANK(AQ$3:AQ$66,AQ29), 0)</f>
        <v>0</v>
      </c>
      <c r="AS29" s="1">
        <f t="shared" si="5"/>
        <v>0</v>
      </c>
      <c r="AT29" s="20">
        <f t="array" ref="AT29">IF(ISNUMBER(AS29), PERCENTRANK(AS$3:AS$66,AS29), 0)</f>
        <v>0</v>
      </c>
      <c r="AU29" s="1">
        <f t="shared" si="6"/>
        <v>0</v>
      </c>
      <c r="AV29" s="20">
        <f t="shared" si="7"/>
        <v>0</v>
      </c>
      <c r="AW29" s="1">
        <f t="shared" si="8"/>
        <v>0</v>
      </c>
      <c r="AX29" s="20">
        <f t="shared" si="9"/>
        <v>0</v>
      </c>
      <c r="AY29" s="1">
        <f t="shared" si="10"/>
        <v>0</v>
      </c>
      <c r="AZ29" s="20">
        <f t="shared" si="11"/>
        <v>0</v>
      </c>
      <c r="BA29" s="1">
        <f t="shared" si="12"/>
        <v>0</v>
      </c>
      <c r="BB29" s="20">
        <f t="shared" si="13"/>
        <v>0</v>
      </c>
      <c r="BC29" s="1">
        <f t="shared" si="14"/>
        <v>2.8729480590183903E-4</v>
      </c>
      <c r="BD29" s="20">
        <f t="array" ref="BD29">IF(ISNUMBER(BC29), PERCENTRANK(BC$3:BC$66,BC29), 0)</f>
        <v>0.66600000000000004</v>
      </c>
      <c r="BE29" s="1">
        <f t="shared" si="15"/>
        <v>1</v>
      </c>
      <c r="BF29" s="20">
        <f t="array" ref="BF29">IF(ISNUMBER(BE29), PERCENTRANK(BE$3:BE$66,BE29), 0)</f>
        <v>0.77700000000000002</v>
      </c>
      <c r="BG29" s="1">
        <f t="shared" si="24"/>
        <v>1</v>
      </c>
      <c r="BH29" s="20">
        <f t="array" ref="BH29">IF(ISNUMBER(BG29), PERCENTRANK(BG$3:BG$66,BG29), 0)</f>
        <v>0.92</v>
      </c>
      <c r="BI29" s="1">
        <f t="shared" si="17"/>
        <v>0</v>
      </c>
      <c r="BJ29" s="20">
        <f t="array" ref="BJ29">IF(ISNUMBER(BI29), PERCENTRANK(BI$3:BI$66,BI29), 0)</f>
        <v>0</v>
      </c>
      <c r="BK29" s="1">
        <f t="shared" si="18"/>
        <v>0.47619047619047616</v>
      </c>
      <c r="BL29" s="20">
        <f t="array" ref="BL29">IF(ISNUMBER(BK29), PERCENTRANK(BK$3:BK$66,BK29), 0)</f>
        <v>1</v>
      </c>
      <c r="BM29" s="1">
        <f t="shared" si="19"/>
        <v>0.68500000000000005</v>
      </c>
      <c r="BN29" s="20">
        <f t="array" ref="BN29">IF(ISNUMBER(BM29), PERCENTRANK(BM$3:BM$66,BM29), 0)</f>
        <v>0.63400000000000001</v>
      </c>
      <c r="BO29" s="1">
        <f t="shared" si="20"/>
        <v>0.26500000000000001</v>
      </c>
      <c r="BP29" s="20">
        <f t="array" ref="BP29">IF(ISNUMBER(BO29), PERCENTRANK(BO$3:BO$66,BO29), 0)</f>
        <v>0.58699999999999997</v>
      </c>
      <c r="BQ29" s="1">
        <f t="array" ref="BQ29">IF(ISNUMBER(AC29:AE29),SUM(AC29:AE29)/SUM(AC29:AF29),0)</f>
        <v>0.13148159022843386</v>
      </c>
      <c r="BR29" s="20">
        <f t="array" ref="BR29">IF(ISNUMBER(BQ29), PERCENTRANK(BQ$3:BQ$66,BQ29), 0)</f>
        <v>0.49199999999999999</v>
      </c>
      <c r="BS29" s="1">
        <f t="shared" si="21"/>
        <v>0</v>
      </c>
      <c r="BT29" s="20">
        <f t="array" ref="BT29">IF(ISNUMBER(BS29), PERCENTRANK(BS$3:BS$66,BS29), 0)</f>
        <v>0</v>
      </c>
      <c r="BU29" s="1">
        <f t="shared" si="22"/>
        <v>0</v>
      </c>
      <c r="BV29" s="20">
        <f t="array" ref="BV29">IF(ISNUMBER(BU29), PERCENTRANK(BU$3:BU$66,BU29), 0)</f>
        <v>0</v>
      </c>
      <c r="BW29" s="1">
        <f t="shared" si="23"/>
        <v>28.41375</v>
      </c>
    </row>
    <row r="30" spans="1:75" ht="14.5" hidden="1" customHeight="1" x14ac:dyDescent="0.2">
      <c r="A30" s="1" t="s">
        <v>33</v>
      </c>
      <c r="B30" s="1" t="s">
        <v>0</v>
      </c>
      <c r="C30" s="1">
        <f t="shared" si="0"/>
        <v>28</v>
      </c>
      <c r="D30" s="1">
        <v>1</v>
      </c>
      <c r="E30" s="1" t="s">
        <v>114</v>
      </c>
      <c r="F30" s="5">
        <v>1231.8399999999999</v>
      </c>
      <c r="G30" s="6" t="s">
        <v>118</v>
      </c>
      <c r="H30" s="6" t="s">
        <v>118</v>
      </c>
      <c r="I30" s="6" t="s">
        <v>118</v>
      </c>
      <c r="J30" s="6" t="s">
        <v>118</v>
      </c>
      <c r="K30" s="4">
        <v>61000</v>
      </c>
      <c r="L30" s="6" t="s">
        <v>118</v>
      </c>
      <c r="M30" s="6" t="s">
        <v>118</v>
      </c>
      <c r="N30" s="6" t="s">
        <v>118</v>
      </c>
      <c r="O30" s="6" t="s">
        <v>118</v>
      </c>
      <c r="P30" s="2">
        <v>36921.271488099999</v>
      </c>
      <c r="Q30" s="2">
        <v>19773.330283499999</v>
      </c>
      <c r="R30" s="10">
        <v>105000</v>
      </c>
      <c r="S30" s="10">
        <v>105000</v>
      </c>
      <c r="T30" s="4">
        <v>45000</v>
      </c>
      <c r="U30" s="4">
        <v>78000</v>
      </c>
      <c r="V30" s="1">
        <v>0</v>
      </c>
      <c r="W30" s="5">
        <v>19338.72</v>
      </c>
      <c r="X30" s="6" t="s">
        <v>118</v>
      </c>
      <c r="Y30" s="6" t="s">
        <v>118</v>
      </c>
      <c r="Z30" s="6" t="s">
        <v>118</v>
      </c>
      <c r="AA30" s="1">
        <v>34</v>
      </c>
      <c r="AB30" s="1">
        <v>34</v>
      </c>
      <c r="AC30" s="1">
        <v>25.8</v>
      </c>
      <c r="AD30" s="1">
        <v>35.450000000000003</v>
      </c>
      <c r="AE30" s="6" t="s">
        <v>118</v>
      </c>
      <c r="AF30" s="1">
        <v>35.9</v>
      </c>
      <c r="AG30" s="2">
        <v>24741.145937000001</v>
      </c>
      <c r="AH30" s="6" t="s">
        <v>118</v>
      </c>
      <c r="AI30" s="6" t="s">
        <v>118</v>
      </c>
      <c r="AJ30" s="6" t="s">
        <v>118</v>
      </c>
      <c r="AK30" s="1" t="str">
        <f t="shared" si="1"/>
        <v/>
      </c>
      <c r="AL30" s="20">
        <f t="array" ref="AL30">IF(ISNUMBER(AK30), 1-PERCENTRANK(AK$3:AK$66,AK30), 0)</f>
        <v>0</v>
      </c>
      <c r="AM30" s="1" t="str">
        <f t="shared" si="2"/>
        <v/>
      </c>
      <c r="AN30" s="20">
        <f t="array" ref="AN30">IF(ISNUMBER(AM30), 1-PERCENTRANK(AM$3:AM$66,AM30), 0)</f>
        <v>0</v>
      </c>
      <c r="AO30" s="1" t="str">
        <f t="shared" si="3"/>
        <v/>
      </c>
      <c r="AP30" s="20">
        <f t="array" ref="AP30">IF(ISNUMBER(AO30), 1-PERCENTRANK(AO$3:AO$66,AO30), 0)</f>
        <v>0</v>
      </c>
      <c r="AQ30" s="1" t="str">
        <f t="shared" si="4"/>
        <v/>
      </c>
      <c r="AR30" s="20">
        <f t="array" ref="AR30">IF(ISNUMBER(AQ30), 1-PERCENTRANK(AQ$3:AQ$66,AQ30), 0)</f>
        <v>0</v>
      </c>
      <c r="AS30" s="1">
        <f t="shared" si="5"/>
        <v>0</v>
      </c>
      <c r="AT30" s="20">
        <f t="array" ref="AT30">IF(ISNUMBER(AS30), PERCENTRANK(AS$3:AS$66,AS30), 0)</f>
        <v>0</v>
      </c>
      <c r="AU30" s="1">
        <f t="shared" si="6"/>
        <v>0</v>
      </c>
      <c r="AV30" s="20">
        <f t="shared" si="7"/>
        <v>0</v>
      </c>
      <c r="AW30" s="1">
        <f t="shared" si="8"/>
        <v>0</v>
      </c>
      <c r="AX30" s="20">
        <f t="shared" si="9"/>
        <v>0</v>
      </c>
      <c r="AY30" s="1">
        <f t="shared" si="10"/>
        <v>0</v>
      </c>
      <c r="AZ30" s="20">
        <f t="shared" si="11"/>
        <v>0</v>
      </c>
      <c r="BA30" s="1">
        <f t="shared" si="12"/>
        <v>0</v>
      </c>
      <c r="BB30" s="20">
        <f t="shared" si="13"/>
        <v>0</v>
      </c>
      <c r="BC30" s="1">
        <f t="shared" si="14"/>
        <v>0.53555388226196632</v>
      </c>
      <c r="BD30" s="20">
        <f t="array" ref="BD30">IF(ISNUMBER(BC30), PERCENTRANK(BC$3:BC$66,BC30), 0)</f>
        <v>0.96799999999999997</v>
      </c>
      <c r="BE30" s="1">
        <f t="shared" si="15"/>
        <v>1</v>
      </c>
      <c r="BF30" s="20">
        <f t="array" ref="BF30">IF(ISNUMBER(BE30), PERCENTRANK(BE$3:BE$66,BE30), 0)</f>
        <v>0.77700000000000002</v>
      </c>
      <c r="BG30" s="1">
        <f t="shared" si="24"/>
        <v>0.57692307692307687</v>
      </c>
      <c r="BH30" s="20">
        <f t="array" ref="BH30">IF(ISNUMBER(BG30), PERCENTRANK(BG$3:BG$66,BG30), 0)</f>
        <v>0.58699999999999997</v>
      </c>
      <c r="BI30" s="1">
        <f t="shared" si="17"/>
        <v>0</v>
      </c>
      <c r="BJ30" s="20">
        <f t="array" ref="BJ30">IF(ISNUMBER(BI30), PERCENTRANK(BI$3:BI$66,BI30), 0)</f>
        <v>0</v>
      </c>
      <c r="BK30" s="1">
        <f t="shared" si="18"/>
        <v>0</v>
      </c>
      <c r="BL30" s="20">
        <f t="array" ref="BL30">IF(ISNUMBER(BK30), PERCENTRANK(BK$3:BK$66,BK30), 0)</f>
        <v>0</v>
      </c>
      <c r="BM30" s="1">
        <f t="shared" si="19"/>
        <v>0.34</v>
      </c>
      <c r="BN30" s="20">
        <f t="array" ref="BN30">IF(ISNUMBER(BM30), PERCENTRANK(BM$3:BM$66,BM30), 0)</f>
        <v>0.46</v>
      </c>
      <c r="BO30" s="1">
        <f t="shared" si="20"/>
        <v>0.34</v>
      </c>
      <c r="BP30" s="20">
        <f t="array" ref="BP30">IF(ISNUMBER(BO30), PERCENTRANK(BO$3:BO$66,BO30), 0)</f>
        <v>0.66600000000000004</v>
      </c>
      <c r="BQ30" s="1">
        <f t="array" ref="BQ30">IF(ISNUMBER(AC30:AE30),SUM(AC30:AE30)/SUM(AC30:AF30),0)</f>
        <v>0.63046834791559436</v>
      </c>
      <c r="BR30" s="20">
        <f t="array" ref="BR30">IF(ISNUMBER(BQ30), PERCENTRANK(BQ$3:BQ$66,BQ30), 0)</f>
        <v>0.873</v>
      </c>
      <c r="BS30" s="1">
        <f t="shared" si="21"/>
        <v>0</v>
      </c>
      <c r="BT30" s="20">
        <f t="array" ref="BT30">IF(ISNUMBER(BS30), PERCENTRANK(BS$3:BS$66,BS30), 0)</f>
        <v>0</v>
      </c>
      <c r="BU30" s="1">
        <f t="shared" si="22"/>
        <v>0</v>
      </c>
      <c r="BV30" s="20">
        <f t="array" ref="BV30">IF(ISNUMBER(BU30), PERCENTRANK(BU$3:BU$66,BU30), 0)</f>
        <v>0</v>
      </c>
      <c r="BW30" s="1">
        <f t="shared" si="23"/>
        <v>27.269999999999996</v>
      </c>
    </row>
    <row r="31" spans="1:75" ht="14.5" hidden="1" customHeight="1" x14ac:dyDescent="0.2">
      <c r="A31" s="1" t="s">
        <v>52</v>
      </c>
      <c r="B31" s="1" t="s">
        <v>0</v>
      </c>
      <c r="C31" s="1">
        <f t="shared" si="0"/>
        <v>29</v>
      </c>
      <c r="D31" s="1">
        <v>1</v>
      </c>
      <c r="E31" s="1" t="s">
        <v>114</v>
      </c>
      <c r="F31" s="10">
        <v>28911</v>
      </c>
      <c r="G31" s="6" t="s">
        <v>118</v>
      </c>
      <c r="H31" s="6" t="s">
        <v>118</v>
      </c>
      <c r="I31" s="6" t="s">
        <v>118</v>
      </c>
      <c r="J31" s="6" t="s">
        <v>118</v>
      </c>
      <c r="K31" s="6" t="s">
        <v>118</v>
      </c>
      <c r="L31" s="6" t="s">
        <v>118</v>
      </c>
      <c r="M31" s="6" t="s">
        <v>118</v>
      </c>
      <c r="N31" s="6" t="s">
        <v>118</v>
      </c>
      <c r="O31" s="6" t="s">
        <v>118</v>
      </c>
      <c r="P31" s="9">
        <v>643741.29058849998</v>
      </c>
      <c r="Q31" s="6">
        <v>115.9978782</v>
      </c>
      <c r="R31" s="6" t="s">
        <v>118</v>
      </c>
      <c r="S31" s="6" t="s">
        <v>118</v>
      </c>
      <c r="T31" s="10">
        <v>10000</v>
      </c>
      <c r="U31" s="10">
        <v>34000</v>
      </c>
      <c r="V31" s="6">
        <v>0</v>
      </c>
      <c r="W31" s="10">
        <v>600000</v>
      </c>
      <c r="X31" s="6" t="s">
        <v>118</v>
      </c>
      <c r="Y31" s="6">
        <v>60</v>
      </c>
      <c r="Z31" s="6">
        <v>23</v>
      </c>
      <c r="AA31" s="6">
        <v>75.2</v>
      </c>
      <c r="AB31" s="6">
        <v>70</v>
      </c>
      <c r="AC31" s="8">
        <v>1239.55</v>
      </c>
      <c r="AD31" s="6">
        <v>63.57</v>
      </c>
      <c r="AE31" s="6" t="s">
        <v>118</v>
      </c>
      <c r="AF31" s="8">
        <v>1151.03</v>
      </c>
      <c r="AG31" s="11">
        <v>504990.99999099999</v>
      </c>
      <c r="AH31" s="6" t="s">
        <v>118</v>
      </c>
      <c r="AI31" s="6" t="s">
        <v>118</v>
      </c>
      <c r="AJ31" s="6" t="s">
        <v>118</v>
      </c>
      <c r="AK31" s="1" t="str">
        <f t="shared" si="1"/>
        <v/>
      </c>
      <c r="AL31" s="20">
        <f t="array" ref="AL31">IF(ISNUMBER(AK31), 1-PERCENTRANK(AK$3:AK$66,AK31), 0)</f>
        <v>0</v>
      </c>
      <c r="AM31" s="1" t="str">
        <f t="shared" si="2"/>
        <v/>
      </c>
      <c r="AN31" s="20">
        <f t="array" ref="AN31">IF(ISNUMBER(AM31), 1-PERCENTRANK(AM$3:AM$66,AM31), 0)</f>
        <v>0</v>
      </c>
      <c r="AO31" s="1" t="str">
        <f t="shared" si="3"/>
        <v/>
      </c>
      <c r="AP31" s="20">
        <f t="array" ref="AP31">IF(ISNUMBER(AO31), 1-PERCENTRANK(AO$3:AO$66,AO31), 0)</f>
        <v>0</v>
      </c>
      <c r="AQ31" s="1" t="str">
        <f t="shared" si="4"/>
        <v/>
      </c>
      <c r="AR31" s="20">
        <f t="array" ref="AR31">IF(ISNUMBER(AQ31), 1-PERCENTRANK(AQ$3:AQ$66,AQ31), 0)</f>
        <v>0</v>
      </c>
      <c r="AS31" s="1">
        <f t="shared" si="5"/>
        <v>0</v>
      </c>
      <c r="AT31" s="20">
        <f t="array" ref="AT31">IF(ISNUMBER(AS31), PERCENTRANK(AS$3:AS$66,AS31), 0)</f>
        <v>0</v>
      </c>
      <c r="AU31" s="1">
        <f t="shared" si="6"/>
        <v>0</v>
      </c>
      <c r="AV31" s="20">
        <f t="shared" si="7"/>
        <v>0</v>
      </c>
      <c r="AW31" s="1">
        <f t="shared" si="8"/>
        <v>0</v>
      </c>
      <c r="AX31" s="20">
        <f t="shared" si="9"/>
        <v>0</v>
      </c>
      <c r="AY31" s="1">
        <f t="shared" si="10"/>
        <v>0</v>
      </c>
      <c r="AZ31" s="20">
        <f t="shared" si="11"/>
        <v>0</v>
      </c>
      <c r="BA31" s="1">
        <f t="shared" si="12"/>
        <v>0</v>
      </c>
      <c r="BB31" s="20">
        <f t="shared" si="13"/>
        <v>0</v>
      </c>
      <c r="BC31" s="1">
        <f t="shared" si="14"/>
        <v>1.8019331662562181E-4</v>
      </c>
      <c r="BD31" s="20">
        <f t="array" ref="BD31">IF(ISNUMBER(BC31), PERCENTRANK(BC$3:BC$66,BC31), 0)</f>
        <v>0.65</v>
      </c>
      <c r="BE31" s="1">
        <f t="shared" si="15"/>
        <v>0</v>
      </c>
      <c r="BF31" s="20">
        <f t="array" ref="BF31">IF(ISNUMBER(BE31), PERCENTRANK(BE$3:BE$66,BE31), 0)</f>
        <v>0</v>
      </c>
      <c r="BG31" s="1">
        <f t="shared" si="24"/>
        <v>0.29411764705882354</v>
      </c>
      <c r="BH31" s="20">
        <f t="array" ref="BH31">IF(ISNUMBER(BG31), PERCENTRANK(BG$3:BG$66,BG31), 0)</f>
        <v>0.53900000000000003</v>
      </c>
      <c r="BI31" s="1">
        <f t="shared" si="17"/>
        <v>0</v>
      </c>
      <c r="BJ31" s="20">
        <f t="array" ref="BJ31">IF(ISNUMBER(BI31), PERCENTRANK(BI$3:BI$66,BI31), 0)</f>
        <v>0</v>
      </c>
      <c r="BK31" s="1">
        <f t="shared" si="18"/>
        <v>0.38333333333333336</v>
      </c>
      <c r="BL31" s="20">
        <f t="array" ref="BL31">IF(ISNUMBER(BK31), PERCENTRANK(BK$3:BK$66,BK31), 0)</f>
        <v>0.95199999999999996</v>
      </c>
      <c r="BM31" s="1">
        <f t="shared" si="19"/>
        <v>0.752</v>
      </c>
      <c r="BN31" s="20">
        <f t="array" ref="BN31">IF(ISNUMBER(BM31), PERCENTRANK(BM$3:BM$66,BM31), 0)</f>
        <v>0.746</v>
      </c>
      <c r="BO31" s="1">
        <f t="shared" si="20"/>
        <v>0.7</v>
      </c>
      <c r="BP31" s="20">
        <f t="array" ref="BP31">IF(ISNUMBER(BO31), PERCENTRANK(BO$3:BO$66,BO31), 0)</f>
        <v>0.90400000000000003</v>
      </c>
      <c r="BQ31" s="1">
        <f t="array" ref="BQ31">IF(ISNUMBER(AC31:AE31),SUM(AC31:AE31)/SUM(AC31:AF31),0)</f>
        <v>0.53098628853167085</v>
      </c>
      <c r="BR31" s="20">
        <f t="array" ref="BR31">IF(ISNUMBER(BQ31), PERCENTRANK(BQ$3:BQ$66,BQ31), 0)</f>
        <v>0.746</v>
      </c>
      <c r="BS31" s="1">
        <f t="shared" si="21"/>
        <v>0</v>
      </c>
      <c r="BT31" s="20">
        <f t="array" ref="BT31">IF(ISNUMBER(BS31), PERCENTRANK(BS$3:BS$66,BS31), 0)</f>
        <v>0</v>
      </c>
      <c r="BU31" s="1">
        <f t="shared" si="22"/>
        <v>0</v>
      </c>
      <c r="BV31" s="20">
        <f t="array" ref="BV31">IF(ISNUMBER(BU31), PERCENTRANK(BU$3:BU$66,BU31), 0)</f>
        <v>0</v>
      </c>
      <c r="BW31" s="1">
        <f t="shared" si="23"/>
        <v>25.737500000000001</v>
      </c>
    </row>
    <row r="32" spans="1:75" ht="14.5" hidden="1" customHeight="1" x14ac:dyDescent="0.2">
      <c r="A32" s="1" t="s">
        <v>30</v>
      </c>
      <c r="B32" s="1" t="s">
        <v>0</v>
      </c>
      <c r="C32" s="1">
        <f t="shared" si="0"/>
        <v>30</v>
      </c>
      <c r="D32" s="1">
        <v>1</v>
      </c>
      <c r="E32" s="6" t="s">
        <v>114</v>
      </c>
      <c r="F32" s="8">
        <v>3590.9</v>
      </c>
      <c r="G32" s="8">
        <v>1307696.71</v>
      </c>
      <c r="H32" s="6" t="s">
        <v>118</v>
      </c>
      <c r="I32" s="6" t="s">
        <v>118</v>
      </c>
      <c r="J32" s="6" t="s">
        <v>118</v>
      </c>
      <c r="K32" s="6" t="s">
        <v>118</v>
      </c>
      <c r="L32" s="6" t="s">
        <v>118</v>
      </c>
      <c r="M32" s="6" t="s">
        <v>118</v>
      </c>
      <c r="N32" s="6" t="s">
        <v>118</v>
      </c>
      <c r="O32" s="6" t="s">
        <v>118</v>
      </c>
      <c r="P32" s="9">
        <v>159060.7653649</v>
      </c>
      <c r="Q32" s="6" t="s">
        <v>118</v>
      </c>
      <c r="R32" s="6" t="s">
        <v>118</v>
      </c>
      <c r="S32" s="6" t="s">
        <v>118</v>
      </c>
      <c r="T32" s="6" t="s">
        <v>118</v>
      </c>
      <c r="U32" s="6" t="s">
        <v>118</v>
      </c>
      <c r="V32" s="8">
        <v>25398.83</v>
      </c>
      <c r="W32" s="8">
        <v>78023.66</v>
      </c>
      <c r="X32" s="6" t="s">
        <v>118</v>
      </c>
      <c r="Y32" s="6" t="s">
        <v>118</v>
      </c>
      <c r="Z32" s="6" t="s">
        <v>118</v>
      </c>
      <c r="AA32" s="6">
        <v>90</v>
      </c>
      <c r="AB32" s="6">
        <v>67.92</v>
      </c>
      <c r="AC32" s="6">
        <v>101.4</v>
      </c>
      <c r="AD32" s="6">
        <v>12.28</v>
      </c>
      <c r="AE32" s="6">
        <v>0</v>
      </c>
      <c r="AF32" s="6">
        <v>276.02</v>
      </c>
      <c r="AG32" s="11">
        <v>124891.999837</v>
      </c>
      <c r="AH32" s="6" t="s">
        <v>118</v>
      </c>
      <c r="AI32" s="6" t="s">
        <v>118</v>
      </c>
      <c r="AJ32" s="6" t="s">
        <v>118</v>
      </c>
      <c r="AK32" s="1">
        <f t="shared" si="1"/>
        <v>2.7459731087034699E-3</v>
      </c>
      <c r="AL32" s="20">
        <f t="array" ref="AL32">IF(ISNUMBER(AK32), 1-PERCENTRANK(AK$3:AK$66,AK32), 0)</f>
        <v>0.77</v>
      </c>
      <c r="AM32" s="1" t="str">
        <f t="shared" si="2"/>
        <v/>
      </c>
      <c r="AN32" s="20">
        <f t="array" ref="AN32">IF(ISNUMBER(AM32), 1-PERCENTRANK(AM$3:AM$66,AM32), 0)</f>
        <v>0</v>
      </c>
      <c r="AO32" s="1" t="str">
        <f t="shared" si="3"/>
        <v/>
      </c>
      <c r="AP32" s="20">
        <f t="array" ref="AP32">IF(ISNUMBER(AO32), 1-PERCENTRANK(AO$3:AO$66,AO32), 0)</f>
        <v>0</v>
      </c>
      <c r="AQ32" s="1" t="str">
        <f t="shared" si="4"/>
        <v/>
      </c>
      <c r="AR32" s="20">
        <f t="array" ref="AR32">IF(ISNUMBER(AQ32), 1-PERCENTRANK(AQ$3:AQ$66,AQ32), 0)</f>
        <v>0</v>
      </c>
      <c r="AS32" s="1">
        <f t="shared" si="5"/>
        <v>0</v>
      </c>
      <c r="AT32" s="20">
        <f t="array" ref="AT32">IF(ISNUMBER(AS32), PERCENTRANK(AS$3:AS$66,AS32), 0)</f>
        <v>0</v>
      </c>
      <c r="AU32" s="1">
        <f t="shared" si="6"/>
        <v>0</v>
      </c>
      <c r="AV32" s="20">
        <f t="shared" si="7"/>
        <v>0</v>
      </c>
      <c r="AW32" s="1">
        <f t="shared" si="8"/>
        <v>0</v>
      </c>
      <c r="AX32" s="20">
        <f t="shared" si="9"/>
        <v>0</v>
      </c>
      <c r="AY32" s="1">
        <f t="shared" si="10"/>
        <v>0</v>
      </c>
      <c r="AZ32" s="20">
        <f t="shared" si="11"/>
        <v>0</v>
      </c>
      <c r="BA32" s="1">
        <f t="shared" si="12"/>
        <v>0</v>
      </c>
      <c r="BB32" s="20">
        <f t="shared" si="13"/>
        <v>0</v>
      </c>
      <c r="BC32" s="1">
        <f t="shared" si="14"/>
        <v>0</v>
      </c>
      <c r="BD32" s="20">
        <f t="array" ref="BD32">IF(ISNUMBER(BC32), PERCENTRANK(BC$3:BC$66,BC32), 0)</f>
        <v>0</v>
      </c>
      <c r="BE32" s="1">
        <f t="shared" si="15"/>
        <v>0</v>
      </c>
      <c r="BF32" s="20">
        <f t="array" ref="BF32">IF(ISNUMBER(BE32), PERCENTRANK(BE$3:BE$66,BE32), 0)</f>
        <v>0</v>
      </c>
      <c r="BG32" s="1">
        <f t="shared" si="24"/>
        <v>0</v>
      </c>
      <c r="BH32" s="20">
        <f t="array" ref="BH32">IF(ISNUMBER(BG32), PERCENTRANK(BG$3:BG$66,BG32), 0)</f>
        <v>0</v>
      </c>
      <c r="BI32" s="1">
        <f t="shared" si="17"/>
        <v>0.32552728236537481</v>
      </c>
      <c r="BJ32" s="20">
        <f t="array" ref="BJ32">IF(ISNUMBER(BI32), PERCENTRANK(BI$3:BI$66,BI32), 0)</f>
        <v>0.77700000000000002</v>
      </c>
      <c r="BK32" s="1">
        <f t="shared" si="18"/>
        <v>0</v>
      </c>
      <c r="BL32" s="20">
        <f t="array" ref="BL32">IF(ISNUMBER(BK32), PERCENTRANK(BK$3:BK$66,BK32), 0)</f>
        <v>0</v>
      </c>
      <c r="BM32" s="1">
        <f t="shared" si="19"/>
        <v>0.9</v>
      </c>
      <c r="BN32" s="20">
        <f t="array" ref="BN32">IF(ISNUMBER(BM32), PERCENTRANK(BM$3:BM$66,BM32), 0)</f>
        <v>0.93600000000000005</v>
      </c>
      <c r="BO32" s="1">
        <f t="shared" si="20"/>
        <v>0.67920000000000003</v>
      </c>
      <c r="BP32" s="20">
        <f t="array" ref="BP32">IF(ISNUMBER(BO32), PERCENTRANK(BO$3:BO$66,BO32), 0)</f>
        <v>0.88800000000000001</v>
      </c>
      <c r="BQ32" s="1">
        <f t="array" ref="BQ32">IF(ISNUMBER(AC32:AE32),SUM(AC32:AE32)/SUM(AC32:AF32),0)</f>
        <v>0.29171157300487555</v>
      </c>
      <c r="BR32" s="20">
        <f t="array" ref="BR32">IF(ISNUMBER(BQ32), PERCENTRANK(BQ$3:BQ$66,BQ32), 0)</f>
        <v>0.60299999999999998</v>
      </c>
      <c r="BS32" s="1">
        <f t="shared" si="21"/>
        <v>0</v>
      </c>
      <c r="BT32" s="20">
        <f t="array" ref="BT32">IF(ISNUMBER(BS32), PERCENTRANK(BS$3:BS$66,BS32), 0)</f>
        <v>0</v>
      </c>
      <c r="BU32" s="1">
        <f t="shared" si="22"/>
        <v>0</v>
      </c>
      <c r="BV32" s="20">
        <f t="array" ref="BV32">IF(ISNUMBER(BU32), PERCENTRANK(BU$3:BU$66,BU32), 0)</f>
        <v>0</v>
      </c>
      <c r="BW32" s="1">
        <f t="shared" si="23"/>
        <v>24.872499999999999</v>
      </c>
    </row>
    <row r="33" spans="1:75" ht="14.5" hidden="1" customHeight="1" x14ac:dyDescent="0.2">
      <c r="A33" s="1" t="s">
        <v>63</v>
      </c>
      <c r="B33" s="1" t="s">
        <v>0</v>
      </c>
      <c r="C33" s="1">
        <f t="shared" si="0"/>
        <v>31</v>
      </c>
      <c r="D33" s="1">
        <v>1</v>
      </c>
      <c r="E33" s="6" t="s">
        <v>118</v>
      </c>
      <c r="F33" s="6" t="s">
        <v>118</v>
      </c>
      <c r="G33" s="6" t="s">
        <v>118</v>
      </c>
      <c r="H33" s="6" t="s">
        <v>118</v>
      </c>
      <c r="I33" s="6" t="s">
        <v>118</v>
      </c>
      <c r="J33" s="6" t="s">
        <v>118</v>
      </c>
      <c r="K33" s="6" t="s">
        <v>118</v>
      </c>
      <c r="L33" s="6" t="s">
        <v>116</v>
      </c>
      <c r="M33" s="6" t="s">
        <v>118</v>
      </c>
      <c r="N33" s="6" t="s">
        <v>118</v>
      </c>
      <c r="O33" s="6" t="s">
        <v>118</v>
      </c>
      <c r="P33" s="9">
        <v>1111837.4452200001</v>
      </c>
      <c r="Q33" s="6" t="s">
        <v>118</v>
      </c>
      <c r="R33" s="6" t="s">
        <v>118</v>
      </c>
      <c r="S33" s="6" t="s">
        <v>118</v>
      </c>
      <c r="T33" s="10">
        <v>59529</v>
      </c>
      <c r="U33" s="10">
        <v>66144</v>
      </c>
      <c r="V33" s="6" t="s">
        <v>118</v>
      </c>
      <c r="W33" s="6" t="s">
        <v>118</v>
      </c>
      <c r="X33" s="6" t="s">
        <v>118</v>
      </c>
      <c r="Y33" s="6">
        <v>60</v>
      </c>
      <c r="Z33" s="6">
        <v>8</v>
      </c>
      <c r="AA33" s="6">
        <v>84</v>
      </c>
      <c r="AB33" s="6">
        <v>84</v>
      </c>
      <c r="AC33" s="10">
        <v>1675</v>
      </c>
      <c r="AD33" s="6">
        <v>280</v>
      </c>
      <c r="AE33" s="10">
        <v>1442</v>
      </c>
      <c r="AF33" s="10">
        <v>1812</v>
      </c>
      <c r="AG33" s="6" t="s">
        <v>118</v>
      </c>
      <c r="AH33" s="6" t="s">
        <v>118</v>
      </c>
      <c r="AI33" s="8">
        <v>423918410.16000003</v>
      </c>
      <c r="AJ33" s="6">
        <v>0</v>
      </c>
      <c r="AK33" s="1" t="str">
        <f t="shared" si="1"/>
        <v/>
      </c>
      <c r="AL33" s="20">
        <f t="array" ref="AL33">IF(ISNUMBER(AK33), 1-PERCENTRANK(AK$3:AK$66,AK33), 0)</f>
        <v>0</v>
      </c>
      <c r="AM33" s="1" t="str">
        <f t="shared" si="2"/>
        <v/>
      </c>
      <c r="AN33" s="20">
        <f t="array" ref="AN33">IF(ISNUMBER(AM33), 1-PERCENTRANK(AM$3:AM$66,AM33), 0)</f>
        <v>0</v>
      </c>
      <c r="AO33" s="1" t="str">
        <f t="shared" si="3"/>
        <v/>
      </c>
      <c r="AP33" s="20">
        <f t="array" ref="AP33">IF(ISNUMBER(AO33), 1-PERCENTRANK(AO$3:AO$66,AO33), 0)</f>
        <v>0</v>
      </c>
      <c r="AQ33" s="1" t="str">
        <f t="shared" si="4"/>
        <v/>
      </c>
      <c r="AR33" s="20">
        <f t="array" ref="AR33">IF(ISNUMBER(AQ33), 1-PERCENTRANK(AQ$3:AQ$66,AQ33), 0)</f>
        <v>0</v>
      </c>
      <c r="AS33" s="1">
        <f t="shared" si="5"/>
        <v>0</v>
      </c>
      <c r="AT33" s="20">
        <f t="array" ref="AT33">IF(ISNUMBER(AS33), PERCENTRANK(AS$3:AS$66,AS33), 0)</f>
        <v>0</v>
      </c>
      <c r="AU33" s="1">
        <f t="shared" si="6"/>
        <v>0</v>
      </c>
      <c r="AV33" s="20">
        <f t="shared" si="7"/>
        <v>0</v>
      </c>
      <c r="AW33" s="1">
        <f t="shared" si="8"/>
        <v>0</v>
      </c>
      <c r="AX33" s="20">
        <f t="shared" si="9"/>
        <v>0</v>
      </c>
      <c r="AY33" s="1">
        <f t="shared" si="10"/>
        <v>0</v>
      </c>
      <c r="AZ33" s="20">
        <f t="shared" si="11"/>
        <v>0</v>
      </c>
      <c r="BA33" s="1">
        <f t="shared" si="12"/>
        <v>0</v>
      </c>
      <c r="BB33" s="20">
        <f t="shared" si="13"/>
        <v>0</v>
      </c>
      <c r="BC33" s="1">
        <f t="shared" si="14"/>
        <v>0</v>
      </c>
      <c r="BD33" s="20">
        <f t="array" ref="BD33">IF(ISNUMBER(BC33), PERCENTRANK(BC$3:BC$66,BC33), 0)</f>
        <v>0</v>
      </c>
      <c r="BE33" s="1">
        <f t="shared" si="15"/>
        <v>0</v>
      </c>
      <c r="BF33" s="20">
        <f t="array" ref="BF33">IF(ISNUMBER(BE33), PERCENTRANK(BE$3:BE$66,BE33), 0)</f>
        <v>0</v>
      </c>
      <c r="BG33" s="1">
        <f t="shared" si="24"/>
        <v>0.89999092888243837</v>
      </c>
      <c r="BH33" s="20">
        <f t="array" ref="BH33">IF(ISNUMBER(BG33), PERCENTRANK(BG$3:BG$66,BG33), 0)</f>
        <v>0.746</v>
      </c>
      <c r="BI33" s="1">
        <f t="shared" si="17"/>
        <v>0</v>
      </c>
      <c r="BJ33" s="20">
        <f t="array" ref="BJ33">IF(ISNUMBER(BI33), PERCENTRANK(BI$3:BI$66,BI33), 0)</f>
        <v>0</v>
      </c>
      <c r="BK33" s="1">
        <f t="shared" si="18"/>
        <v>0.13333333333333333</v>
      </c>
      <c r="BL33" s="20">
        <f t="array" ref="BL33">IF(ISNUMBER(BK33), PERCENTRANK(BK$3:BK$66,BK33), 0)</f>
        <v>0.85699999999999998</v>
      </c>
      <c r="BM33" s="1">
        <f t="shared" si="19"/>
        <v>0.84</v>
      </c>
      <c r="BN33" s="20">
        <f t="array" ref="BN33">IF(ISNUMBER(BM33), PERCENTRANK(BM$3:BM$66,BM33), 0)</f>
        <v>0.90400000000000003</v>
      </c>
      <c r="BO33" s="1">
        <f t="shared" si="20"/>
        <v>0.84</v>
      </c>
      <c r="BP33" s="20">
        <f t="array" ref="BP33">IF(ISNUMBER(BO33), PERCENTRANK(BO$3:BO$66,BO33), 0)</f>
        <v>1</v>
      </c>
      <c r="BQ33" s="1">
        <f t="array" ref="BQ33">IF(ISNUMBER(AC33:AE33),SUM(AC33:AE33)/SUM(AC33:AF33),0)</f>
        <v>0.65214052601267036</v>
      </c>
      <c r="BR33" s="20">
        <f t="array" ref="BR33">IF(ISNUMBER(BQ33), PERCENTRANK(BQ$3:BQ$66,BQ33), 0)</f>
        <v>0.93600000000000005</v>
      </c>
      <c r="BS33" s="1">
        <f t="shared" si="21"/>
        <v>0</v>
      </c>
      <c r="BT33" s="20">
        <f t="array" ref="BT33">IF(ISNUMBER(BS33), PERCENTRANK(BS$3:BS$66,BS33), 0)</f>
        <v>0</v>
      </c>
      <c r="BU33" s="1">
        <f t="shared" si="22"/>
        <v>0</v>
      </c>
      <c r="BV33" s="20">
        <f t="array" ref="BV33">IF(ISNUMBER(BU33), PERCENTRANK(BU$3:BU$66,BU33), 0)</f>
        <v>0</v>
      </c>
      <c r="BW33" s="1">
        <f t="shared" si="23"/>
        <v>22.175000000000001</v>
      </c>
    </row>
    <row r="34" spans="1:75" ht="14.5" hidden="1" customHeight="1" x14ac:dyDescent="0.2">
      <c r="A34" s="1" t="s">
        <v>41</v>
      </c>
      <c r="B34" s="1" t="s">
        <v>0</v>
      </c>
      <c r="C34" s="1">
        <f t="shared" si="0"/>
        <v>32</v>
      </c>
      <c r="D34" s="1">
        <v>1</v>
      </c>
      <c r="E34" s="6" t="s">
        <v>118</v>
      </c>
      <c r="F34" s="6" t="s">
        <v>118</v>
      </c>
      <c r="G34" s="6" t="s">
        <v>118</v>
      </c>
      <c r="H34" s="6" t="s">
        <v>118</v>
      </c>
      <c r="I34" s="6" t="s">
        <v>118</v>
      </c>
      <c r="J34" s="6" t="s">
        <v>118</v>
      </c>
      <c r="K34" s="6" t="s">
        <v>118</v>
      </c>
      <c r="L34" s="6" t="s">
        <v>118</v>
      </c>
      <c r="M34" s="6" t="s">
        <v>118</v>
      </c>
      <c r="N34" s="6" t="s">
        <v>118</v>
      </c>
      <c r="O34" s="6" t="s">
        <v>118</v>
      </c>
      <c r="P34" s="1">
        <v>21.413043600000002</v>
      </c>
      <c r="Q34" s="1">
        <v>343.62233279999998</v>
      </c>
      <c r="R34" s="4">
        <v>43000</v>
      </c>
      <c r="S34" s="10">
        <v>43000</v>
      </c>
      <c r="T34" s="5">
        <v>7078.33</v>
      </c>
      <c r="U34" s="5">
        <v>9879.2199999999993</v>
      </c>
      <c r="V34" s="6" t="s">
        <v>118</v>
      </c>
      <c r="W34" s="6" t="s">
        <v>118</v>
      </c>
      <c r="X34" s="6" t="s">
        <v>118</v>
      </c>
      <c r="Y34" s="6" t="s">
        <v>118</v>
      </c>
      <c r="Z34" s="6" t="s">
        <v>118</v>
      </c>
      <c r="AA34" s="1">
        <v>63.3</v>
      </c>
      <c r="AB34" s="6">
        <v>21.3</v>
      </c>
      <c r="AC34" s="6" t="s">
        <v>118</v>
      </c>
      <c r="AD34" s="6" t="s">
        <v>118</v>
      </c>
      <c r="AE34" s="6" t="s">
        <v>118</v>
      </c>
      <c r="AF34" s="6" t="s">
        <v>118</v>
      </c>
      <c r="AG34" s="6" t="s">
        <v>118</v>
      </c>
      <c r="AH34" s="6" t="s">
        <v>118</v>
      </c>
      <c r="AI34" s="6" t="s">
        <v>118</v>
      </c>
      <c r="AJ34" s="6" t="s">
        <v>118</v>
      </c>
      <c r="AK34" s="1" t="str">
        <f t="shared" si="1"/>
        <v/>
      </c>
      <c r="AL34" s="20">
        <f t="array" ref="AL34">IF(ISNUMBER(AK34), 1-PERCENTRANK(AK$3:AK$66,AK34), 0)</f>
        <v>0</v>
      </c>
      <c r="AM34" s="1" t="str">
        <f t="shared" si="2"/>
        <v/>
      </c>
      <c r="AN34" s="20">
        <f t="array" ref="AN34">IF(ISNUMBER(AM34), 1-PERCENTRANK(AM$3:AM$66,AM34), 0)</f>
        <v>0</v>
      </c>
      <c r="AO34" s="1" t="str">
        <f t="shared" si="3"/>
        <v/>
      </c>
      <c r="AP34" s="20">
        <f t="array" ref="AP34">IF(ISNUMBER(AO34), 1-PERCENTRANK(AO$3:AO$66,AO34), 0)</f>
        <v>0</v>
      </c>
      <c r="AQ34" s="1" t="str">
        <f t="shared" si="4"/>
        <v/>
      </c>
      <c r="AR34" s="20">
        <f t="array" ref="AR34">IF(ISNUMBER(AQ34), 1-PERCENTRANK(AQ$3:AQ$66,AQ34), 0)</f>
        <v>0</v>
      </c>
      <c r="AS34" s="1">
        <f t="shared" si="5"/>
        <v>0</v>
      </c>
      <c r="AT34" s="20">
        <f t="array" ref="AT34">IF(ISNUMBER(AS34), PERCENTRANK(AS$3:AS$66,AS34), 0)</f>
        <v>0</v>
      </c>
      <c r="AU34" s="1">
        <f t="shared" si="6"/>
        <v>0</v>
      </c>
      <c r="AV34" s="20">
        <f t="shared" si="7"/>
        <v>0</v>
      </c>
      <c r="AW34" s="1">
        <f t="shared" si="8"/>
        <v>0</v>
      </c>
      <c r="AX34" s="20">
        <f t="shared" si="9"/>
        <v>0</v>
      </c>
      <c r="AY34" s="1">
        <f t="shared" si="10"/>
        <v>0</v>
      </c>
      <c r="AZ34" s="20">
        <f t="shared" si="11"/>
        <v>0</v>
      </c>
      <c r="BA34" s="1">
        <f t="shared" si="12"/>
        <v>0</v>
      </c>
      <c r="BB34" s="20">
        <f t="shared" si="13"/>
        <v>0</v>
      </c>
      <c r="BC34" s="1">
        <f t="shared" si="14"/>
        <v>16.047337278106507</v>
      </c>
      <c r="BD34" s="20">
        <f t="array" ref="BD34">IF(ISNUMBER(BC34), PERCENTRANK(BC$3:BC$66,BC34), 0)</f>
        <v>1</v>
      </c>
      <c r="BE34" s="1">
        <f t="shared" si="15"/>
        <v>1</v>
      </c>
      <c r="BF34" s="20">
        <f t="array" ref="BF34">IF(ISNUMBER(BE34), PERCENTRANK(BE$3:BE$66,BE34), 0)</f>
        <v>0.77700000000000002</v>
      </c>
      <c r="BG34" s="1">
        <f t="shared" si="24"/>
        <v>0.71648672668490021</v>
      </c>
      <c r="BH34" s="20">
        <f t="array" ref="BH34">IF(ISNUMBER(BG34), PERCENTRANK(BG$3:BG$66,BG34), 0)</f>
        <v>0.61899999999999999</v>
      </c>
      <c r="BI34" s="1">
        <f t="shared" si="17"/>
        <v>0</v>
      </c>
      <c r="BJ34" s="20">
        <f t="array" ref="BJ34">IF(ISNUMBER(BI34), PERCENTRANK(BI$3:BI$66,BI34), 0)</f>
        <v>0</v>
      </c>
      <c r="BK34" s="1">
        <f t="shared" si="18"/>
        <v>0</v>
      </c>
      <c r="BL34" s="20">
        <f t="array" ref="BL34">IF(ISNUMBER(BK34), PERCENTRANK(BK$3:BK$66,BK34), 0)</f>
        <v>0</v>
      </c>
      <c r="BM34" s="1">
        <f t="shared" si="19"/>
        <v>0.63300000000000001</v>
      </c>
      <c r="BN34" s="20">
        <f t="array" ref="BN34">IF(ISNUMBER(BM34), PERCENTRANK(BM$3:BM$66,BM34), 0)</f>
        <v>0.57099999999999995</v>
      </c>
      <c r="BO34" s="1">
        <f t="shared" si="20"/>
        <v>0.21299999999999999</v>
      </c>
      <c r="BP34" s="20">
        <f t="array" ref="BP34">IF(ISNUMBER(BO34), PERCENTRANK(BO$3:BO$66,BO34), 0)</f>
        <v>0.49199999999999999</v>
      </c>
      <c r="BQ34" s="1">
        <f t="array" ref="BQ34">IF(ISNUMBER(AC34:AE34),SUM(AC34:AE34)/SUM(AC34:AF34),0)</f>
        <v>0</v>
      </c>
      <c r="BR34" s="20">
        <f t="array" ref="BR34">IF(ISNUMBER(BQ34), PERCENTRANK(BQ$3:BQ$66,BQ34), 0)</f>
        <v>0</v>
      </c>
      <c r="BS34" s="1">
        <f t="shared" si="21"/>
        <v>0</v>
      </c>
      <c r="BT34" s="20">
        <f t="array" ref="BT34">IF(ISNUMBER(BS34), PERCENTRANK(BS$3:BS$66,BS34), 0)</f>
        <v>0</v>
      </c>
      <c r="BU34" s="1">
        <f t="shared" si="22"/>
        <v>0</v>
      </c>
      <c r="BV34" s="20">
        <f t="array" ref="BV34">IF(ISNUMBER(BU34), PERCENTRANK(BU$3:BU$66,BU34), 0)</f>
        <v>0</v>
      </c>
      <c r="BW34" s="1">
        <f t="shared" si="23"/>
        <v>20.966249999999999</v>
      </c>
    </row>
    <row r="35" spans="1:75" ht="14.5" hidden="1" customHeight="1" x14ac:dyDescent="0.2">
      <c r="A35" s="1" t="s">
        <v>24</v>
      </c>
      <c r="B35" s="1" t="s">
        <v>0</v>
      </c>
      <c r="C35" s="1">
        <f t="shared" ref="C35:C66" si="25">IF(ISNUMBER(BW35),RANK($BW35,$BW$3:$BW$66,0),"")</f>
        <v>33</v>
      </c>
      <c r="D35" s="1">
        <v>1</v>
      </c>
      <c r="E35" s="6" t="s">
        <v>114</v>
      </c>
      <c r="F35" s="9">
        <v>5458.47</v>
      </c>
      <c r="G35" s="8">
        <v>1139833.53</v>
      </c>
      <c r="H35" s="6" t="s">
        <v>118</v>
      </c>
      <c r="I35" s="6" t="s">
        <v>118</v>
      </c>
      <c r="J35" s="6" t="s">
        <v>118</v>
      </c>
      <c r="K35" s="6" t="s">
        <v>118</v>
      </c>
      <c r="L35" s="6" t="s">
        <v>118</v>
      </c>
      <c r="M35" s="6" t="s">
        <v>118</v>
      </c>
      <c r="N35" s="6" t="s">
        <v>118</v>
      </c>
      <c r="O35" s="6" t="s">
        <v>118</v>
      </c>
      <c r="P35" s="9">
        <v>133421.84494000001</v>
      </c>
      <c r="Q35" s="6" t="s">
        <v>118</v>
      </c>
      <c r="R35" s="6" t="s">
        <v>118</v>
      </c>
      <c r="S35" s="6" t="s">
        <v>118</v>
      </c>
      <c r="T35" s="6" t="s">
        <v>118</v>
      </c>
      <c r="U35" s="6" t="s">
        <v>118</v>
      </c>
      <c r="V35" s="6" t="s">
        <v>118</v>
      </c>
      <c r="W35" s="6" t="s">
        <v>118</v>
      </c>
      <c r="X35" s="6" t="s">
        <v>118</v>
      </c>
      <c r="Y35" s="6">
        <v>14</v>
      </c>
      <c r="Z35" s="6">
        <v>2</v>
      </c>
      <c r="AA35" s="6">
        <v>65</v>
      </c>
      <c r="AB35" s="13">
        <v>52.63</v>
      </c>
      <c r="AC35" s="6">
        <v>221.34</v>
      </c>
      <c r="AD35" s="6">
        <v>337.03</v>
      </c>
      <c r="AE35" s="6">
        <v>166.83</v>
      </c>
      <c r="AF35" s="6">
        <v>338.53</v>
      </c>
      <c r="AG35" s="11">
        <v>86563.999884999997</v>
      </c>
      <c r="AH35" s="6">
        <v>0</v>
      </c>
      <c r="AI35" s="6" t="s">
        <v>118</v>
      </c>
      <c r="AJ35" s="6" t="s">
        <v>118</v>
      </c>
      <c r="AK35" s="1">
        <f t="shared" ref="AK35:AK66" si="26">IF(AND(ISNUMBER(F35),ISNUMBER(G35)),F35/G35,"")</f>
        <v>4.7888308742768783E-3</v>
      </c>
      <c r="AL35" s="20">
        <f t="array" ref="AL35">IF(ISNUMBER(AK35), 1-PERCENTRANK(AK$3:AK$66,AK35), 0)</f>
        <v>0.34699999999999998</v>
      </c>
      <c r="AM35" s="1" t="str">
        <f t="shared" ref="AM35:AM66" si="27">IF(AND(ISNUMBER(H35),ISNUMBER(G35)),H35/G35,"")</f>
        <v/>
      </c>
      <c r="AN35" s="20">
        <f t="array" ref="AN35">IF(ISNUMBER(AM35), 1-PERCENTRANK(AM$3:AM$66,AM35), 0)</f>
        <v>0</v>
      </c>
      <c r="AO35" s="1" t="str">
        <f t="shared" ref="AO35:AO66" si="28">IF(AND(ISNUMBER(I35),ISNUMBER(G35)),I35/G35,"")</f>
        <v/>
      </c>
      <c r="AP35" s="20">
        <f t="array" ref="AP35">IF(ISNUMBER(AO35), 1-PERCENTRANK(AO$3:AO$66,AO35), 0)</f>
        <v>0</v>
      </c>
      <c r="AQ35" s="1" t="str">
        <f t="shared" ref="AQ35:AQ66" si="29">IF(AND(ISNUMBER(J35),ISNUMBER(G35)),J35/G35,"")</f>
        <v/>
      </c>
      <c r="AR35" s="20">
        <f t="array" ref="AR35">IF(ISNUMBER(AQ35), 1-PERCENTRANK(AQ$3:AQ$66,AQ35), 0)</f>
        <v>0</v>
      </c>
      <c r="AS35" s="1">
        <f t="shared" ref="AS35:AS66" si="30">IF(AND(ISNUMBER(K35),ISNUMBER(G35)),K35/G35,0)</f>
        <v>0</v>
      </c>
      <c r="AT35" s="20">
        <f t="array" ref="AT35">IF(ISNUMBER(AS35), PERCENTRANK(AS$3:AS$66,AS35), 0)</f>
        <v>0</v>
      </c>
      <c r="AU35" s="1">
        <f t="shared" ref="AU35:AU66" si="31">IF(L35="YES",1,0)</f>
        <v>0</v>
      </c>
      <c r="AV35" s="20">
        <f t="shared" ref="AV35:AV66" si="32">AU35</f>
        <v>0</v>
      </c>
      <c r="AW35" s="1">
        <f t="shared" ref="AW35:AW66" si="33">IF(M35="YES",1,0)</f>
        <v>0</v>
      </c>
      <c r="AX35" s="20">
        <f t="shared" ref="AX35:AX66" si="34">AW35</f>
        <v>0</v>
      </c>
      <c r="AY35" s="1">
        <f t="shared" ref="AY35:AY66" si="35">IF(N35="YES",1,0)</f>
        <v>0</v>
      </c>
      <c r="AZ35" s="20">
        <f t="shared" ref="AZ35:AZ66" si="36">AY35</f>
        <v>0</v>
      </c>
      <c r="BA35" s="1">
        <f t="shared" ref="BA35:BA66" si="37">IF(O35="YES",1,0)</f>
        <v>0</v>
      </c>
      <c r="BB35" s="20">
        <f t="shared" ref="BB35:BB66" si="38">BA35</f>
        <v>0</v>
      </c>
      <c r="BC35" s="1">
        <f t="shared" ref="BC35:BC66" si="39">IF(AND(ISNUMBER(Q35),ISNUMBER(P35)),Q35/P35,0)</f>
        <v>0</v>
      </c>
      <c r="BD35" s="20">
        <f t="array" ref="BD35">IF(ISNUMBER(BC35), PERCENTRANK(BC$3:BC$66,BC35), 0)</f>
        <v>0</v>
      </c>
      <c r="BE35" s="1">
        <f t="shared" ref="BE35:BE66" si="40">IF(AND(ISNUMBER(R35),ISNUMBER(S35)),R35/S35,0)</f>
        <v>0</v>
      </c>
      <c r="BF35" s="20">
        <f t="array" ref="BF35">IF(ISNUMBER(BE35), PERCENTRANK(BE$3:BE$66,BE35), 0)</f>
        <v>0</v>
      </c>
      <c r="BG35" s="1">
        <f t="shared" si="24"/>
        <v>0</v>
      </c>
      <c r="BH35" s="20">
        <f t="array" ref="BH35">IF(ISNUMBER(BG35), PERCENTRANK(BG$3:BG$66,BG35), 0)</f>
        <v>0</v>
      </c>
      <c r="BI35" s="1">
        <f t="shared" ref="BI35:BI66" si="41">IF(AND(ISNUMBER(V35),ISNUMBER(W35)),V35/W35,0)</f>
        <v>0</v>
      </c>
      <c r="BJ35" s="20">
        <f t="array" ref="BJ35">IF(ISNUMBER(BI35), PERCENTRANK(BI$3:BI$66,BI35), 0)</f>
        <v>0</v>
      </c>
      <c r="BK35" s="1">
        <f t="shared" ref="BK35:BK66" si="42">IF(AND(ISNUMBER(Z35),ISNUMBER(Y35)),Z35/Y35,0)</f>
        <v>0.14285714285714285</v>
      </c>
      <c r="BL35" s="20">
        <f t="array" ref="BL35">IF(ISNUMBER(BK35), PERCENTRANK(BK$3:BK$66,BK35), 0)</f>
        <v>0.873</v>
      </c>
      <c r="BM35" s="1">
        <f t="shared" ref="BM35:BM66" si="43">IF(ISNUMBER(AA35),AA35/100,0)</f>
        <v>0.65</v>
      </c>
      <c r="BN35" s="20">
        <f t="array" ref="BN35">IF(ISNUMBER(BM35), PERCENTRANK(BM$3:BM$66,BM35), 0)</f>
        <v>0.60299999999999998</v>
      </c>
      <c r="BO35" s="1">
        <f t="shared" ref="BO35:BO66" si="44">IF(ISNUMBER(AB35),AB35/100,0)</f>
        <v>0.52629999999999999</v>
      </c>
      <c r="BP35" s="20">
        <f t="array" ref="BP35">IF(ISNUMBER(BO35), PERCENTRANK(BO$3:BO$66,BO35), 0)</f>
        <v>0.76100000000000001</v>
      </c>
      <c r="BQ35" s="1">
        <f t="array" ref="BQ35">IF(ISNUMBER(AC35:AE35),SUM(AC35:AE35)/SUM(AC35:AF35),0)</f>
        <v>0.68175194833275365</v>
      </c>
      <c r="BR35" s="20">
        <f t="array" ref="BR35">IF(ISNUMBER(BQ35), PERCENTRANK(BQ$3:BQ$66,BQ35), 0)</f>
        <v>0.95199999999999996</v>
      </c>
      <c r="BS35" s="1">
        <f t="shared" ref="BS35:BS66" si="45">IF(AND(ISNUMBER(AH35),ISNUMBER(AG35)),AH35/AG35,0)</f>
        <v>0</v>
      </c>
      <c r="BT35" s="20">
        <f t="array" ref="BT35">IF(ISNUMBER(BS35), PERCENTRANK(BS$3:BS$66,BS35), 0)</f>
        <v>0</v>
      </c>
      <c r="BU35" s="1">
        <f t="shared" ref="BU35:BU66" si="46">IF(AND(ISNUMBER(AJ35),ISNUMBER(AI35)),AJ35/AI35,0)</f>
        <v>0</v>
      </c>
      <c r="BV35" s="20">
        <f t="array" ref="BV35">IF(ISNUMBER(BU35), PERCENTRANK(BU$3:BU$66,BU35), 0)</f>
        <v>0</v>
      </c>
      <c r="BW35" s="1">
        <f t="shared" ref="BW35:BW66" si="47">IF(D35=1,IF(ISERROR(((AL35*0.125)+((AN35+AP35+AR35)*0.075)+(AT35*0.125)+((AV35+AX35+AZ35+BB35)*0.05)+(BD35*0.1)+(BF35*0.05)+(BH35*0.05)+(BJ35*0.05)+(BL35*0.05)+(BN35*0.0375)+(BP35*0.0375)+(BR35*0.075)+(BT35*0.075)+(BV35*0.1))*100), "",((AL35*0.125)+((AN35+AP35+AR35)*0.075)+(AT35*0.125)+((AV35+AX35+AZ35+BB35)*0.05)+(BD35*0.1)+(BF35*0.05)+(BH35*0.05)+(BJ35*0.05)+(BL35*0.05)+(BN35*0.0375)+(BP35*0.0375)+(BR35*0.075)+(BT35*0.075)+(BV35*0.1))*100), "")</f>
        <v>20.9575</v>
      </c>
    </row>
    <row r="36" spans="1:75" ht="14.5" hidden="1" customHeight="1" x14ac:dyDescent="0.2">
      <c r="A36" s="1" t="s">
        <v>18</v>
      </c>
      <c r="B36" s="1" t="s">
        <v>0</v>
      </c>
      <c r="C36" s="1">
        <f t="shared" si="25"/>
        <v>34</v>
      </c>
      <c r="D36" s="1">
        <v>1</v>
      </c>
      <c r="E36" s="6" t="s">
        <v>114</v>
      </c>
      <c r="F36" s="9">
        <v>2484.6</v>
      </c>
      <c r="G36" s="10">
        <v>786626</v>
      </c>
      <c r="H36" s="6" t="s">
        <v>118</v>
      </c>
      <c r="I36" s="6" t="s">
        <v>118</v>
      </c>
      <c r="J36" s="6" t="s">
        <v>118</v>
      </c>
      <c r="K36" s="6" t="s">
        <v>118</v>
      </c>
      <c r="L36" s="6" t="s">
        <v>118</v>
      </c>
      <c r="M36" s="6" t="s">
        <v>118</v>
      </c>
      <c r="N36" s="6" t="s">
        <v>118</v>
      </c>
      <c r="O36" s="6" t="s">
        <v>118</v>
      </c>
      <c r="P36" s="9">
        <v>55111.314147899997</v>
      </c>
      <c r="Q36" s="6" t="s">
        <v>118</v>
      </c>
      <c r="R36" s="10">
        <v>362000</v>
      </c>
      <c r="S36" s="10">
        <v>365000</v>
      </c>
      <c r="T36" s="6" t="s">
        <v>118</v>
      </c>
      <c r="U36" s="6" t="s">
        <v>118</v>
      </c>
      <c r="V36" s="8">
        <v>5147.2700000000004</v>
      </c>
      <c r="W36" s="8">
        <v>54009.279999999999</v>
      </c>
      <c r="X36" s="6" t="s">
        <v>118</v>
      </c>
      <c r="Y36" s="6" t="s">
        <v>118</v>
      </c>
      <c r="Z36" s="6" t="s">
        <v>118</v>
      </c>
      <c r="AA36" s="6">
        <v>37</v>
      </c>
      <c r="AB36" s="6">
        <v>15</v>
      </c>
      <c r="AC36" s="6" t="s">
        <v>118</v>
      </c>
      <c r="AD36" s="6" t="s">
        <v>118</v>
      </c>
      <c r="AE36" s="6" t="s">
        <v>118</v>
      </c>
      <c r="AF36" s="6" t="s">
        <v>118</v>
      </c>
      <c r="AG36" s="9">
        <v>62430.362381999999</v>
      </c>
      <c r="AH36" s="6">
        <v>0</v>
      </c>
      <c r="AI36" s="6" t="s">
        <v>118</v>
      </c>
      <c r="AJ36" s="6" t="s">
        <v>118</v>
      </c>
      <c r="AK36" s="1">
        <f t="shared" si="26"/>
        <v>3.1585531116439069E-3</v>
      </c>
      <c r="AL36" s="20">
        <f t="array" ref="AL36">IF(ISNUMBER(AK36), 1-PERCENTRANK(AK$3:AK$66,AK36), 0)</f>
        <v>0.73099999999999998</v>
      </c>
      <c r="AM36" s="1" t="str">
        <f t="shared" si="27"/>
        <v/>
      </c>
      <c r="AN36" s="20">
        <f t="array" ref="AN36">IF(ISNUMBER(AM36), 1-PERCENTRANK(AM$3:AM$66,AM36), 0)</f>
        <v>0</v>
      </c>
      <c r="AO36" s="1" t="str">
        <f t="shared" si="28"/>
        <v/>
      </c>
      <c r="AP36" s="20">
        <f t="array" ref="AP36">IF(ISNUMBER(AO36), 1-PERCENTRANK(AO$3:AO$66,AO36), 0)</f>
        <v>0</v>
      </c>
      <c r="AQ36" s="1" t="str">
        <f t="shared" si="29"/>
        <v/>
      </c>
      <c r="AR36" s="20">
        <f t="array" ref="AR36">IF(ISNUMBER(AQ36), 1-PERCENTRANK(AQ$3:AQ$66,AQ36), 0)</f>
        <v>0</v>
      </c>
      <c r="AS36" s="1">
        <f t="shared" si="30"/>
        <v>0</v>
      </c>
      <c r="AT36" s="20">
        <f t="array" ref="AT36">IF(ISNUMBER(AS36), PERCENTRANK(AS$3:AS$66,AS36), 0)</f>
        <v>0</v>
      </c>
      <c r="AU36" s="1">
        <f t="shared" si="31"/>
        <v>0</v>
      </c>
      <c r="AV36" s="20">
        <f t="shared" si="32"/>
        <v>0</v>
      </c>
      <c r="AW36" s="1">
        <f t="shared" si="33"/>
        <v>0</v>
      </c>
      <c r="AX36" s="20">
        <f t="shared" si="34"/>
        <v>0</v>
      </c>
      <c r="AY36" s="1">
        <f t="shared" si="35"/>
        <v>0</v>
      </c>
      <c r="AZ36" s="20">
        <f t="shared" si="36"/>
        <v>0</v>
      </c>
      <c r="BA36" s="1">
        <f t="shared" si="37"/>
        <v>0</v>
      </c>
      <c r="BB36" s="20">
        <f t="shared" si="38"/>
        <v>0</v>
      </c>
      <c r="BC36" s="1">
        <f t="shared" si="39"/>
        <v>0</v>
      </c>
      <c r="BD36" s="20">
        <f t="array" ref="BD36">IF(ISNUMBER(BC36), PERCENTRANK(BC$3:BC$66,BC36), 0)</f>
        <v>0</v>
      </c>
      <c r="BE36" s="1">
        <f t="shared" si="40"/>
        <v>0.99178082191780825</v>
      </c>
      <c r="BF36" s="20">
        <f t="array" ref="BF36">IF(ISNUMBER(BE36), PERCENTRANK(BE$3:BE$66,BE36), 0)</f>
        <v>0.746</v>
      </c>
      <c r="BG36" s="1">
        <f t="shared" si="24"/>
        <v>0</v>
      </c>
      <c r="BH36" s="20">
        <f t="array" ref="BH36">IF(ISNUMBER(BG36), PERCENTRANK(BG$3:BG$66,BG36), 0)</f>
        <v>0</v>
      </c>
      <c r="BI36" s="1">
        <f t="shared" si="41"/>
        <v>9.5303436742722736E-2</v>
      </c>
      <c r="BJ36" s="20">
        <f t="array" ref="BJ36">IF(ISNUMBER(BI36), PERCENTRANK(BI$3:BI$66,BI36), 0)</f>
        <v>0.69799999999999995</v>
      </c>
      <c r="BK36" s="1">
        <f t="shared" si="42"/>
        <v>0</v>
      </c>
      <c r="BL36" s="20">
        <f t="array" ref="BL36">IF(ISNUMBER(BK36), PERCENTRANK(BK$3:BK$66,BK36), 0)</f>
        <v>0</v>
      </c>
      <c r="BM36" s="1">
        <f t="shared" si="43"/>
        <v>0.37</v>
      </c>
      <c r="BN36" s="20">
        <f t="array" ref="BN36">IF(ISNUMBER(BM36), PERCENTRANK(BM$3:BM$66,BM36), 0)</f>
        <v>0.47599999999999998</v>
      </c>
      <c r="BO36" s="1">
        <f t="shared" si="44"/>
        <v>0.15</v>
      </c>
      <c r="BP36" s="20">
        <f t="array" ref="BP36">IF(ISNUMBER(BO36), PERCENTRANK(BO$3:BO$66,BO36), 0)</f>
        <v>0.44400000000000001</v>
      </c>
      <c r="BQ36" s="1">
        <f t="array" ref="BQ36">IF(ISNUMBER(AC36:AE36),SUM(AC36:AE36)/SUM(AC36:AF36),0)</f>
        <v>0</v>
      </c>
      <c r="BR36" s="20">
        <f t="array" ref="BR36">IF(ISNUMBER(BQ36), PERCENTRANK(BQ$3:BQ$66,BQ36), 0)</f>
        <v>0</v>
      </c>
      <c r="BS36" s="1">
        <f t="shared" si="45"/>
        <v>0</v>
      </c>
      <c r="BT36" s="20">
        <f t="array" ref="BT36">IF(ISNUMBER(BS36), PERCENTRANK(BS$3:BS$66,BS36), 0)</f>
        <v>0</v>
      </c>
      <c r="BU36" s="1">
        <f t="shared" si="46"/>
        <v>0</v>
      </c>
      <c r="BV36" s="20">
        <f t="array" ref="BV36">IF(ISNUMBER(BU36), PERCENTRANK(BU$3:BU$66,BU36), 0)</f>
        <v>0</v>
      </c>
      <c r="BW36" s="1">
        <f t="shared" si="47"/>
        <v>19.807499999999997</v>
      </c>
    </row>
    <row r="37" spans="1:75" ht="14.5" hidden="1" customHeight="1" x14ac:dyDescent="0.2">
      <c r="A37" s="1" t="s">
        <v>37</v>
      </c>
      <c r="B37" s="1" t="s">
        <v>0</v>
      </c>
      <c r="C37" s="1">
        <f t="shared" si="25"/>
        <v>35</v>
      </c>
      <c r="D37" s="1">
        <v>1</v>
      </c>
      <c r="E37" s="6" t="s">
        <v>114</v>
      </c>
      <c r="F37" s="9">
        <v>1021.19</v>
      </c>
      <c r="G37" s="8">
        <v>498993.36</v>
      </c>
      <c r="H37" s="6" t="s">
        <v>118</v>
      </c>
      <c r="I37" s="6" t="s">
        <v>118</v>
      </c>
      <c r="J37" s="6" t="s">
        <v>118</v>
      </c>
      <c r="K37" s="6" t="s">
        <v>118</v>
      </c>
      <c r="L37" s="6" t="s">
        <v>118</v>
      </c>
      <c r="M37" s="6" t="s">
        <v>118</v>
      </c>
      <c r="N37" s="6" t="s">
        <v>118</v>
      </c>
      <c r="O37" s="6" t="s">
        <v>118</v>
      </c>
      <c r="P37" s="9">
        <v>37013.311675999998</v>
      </c>
      <c r="Q37" s="6">
        <v>0</v>
      </c>
      <c r="R37" s="6" t="s">
        <v>118</v>
      </c>
      <c r="S37" s="6" t="s">
        <v>118</v>
      </c>
      <c r="T37" s="6" t="s">
        <v>118</v>
      </c>
      <c r="U37" s="6" t="s">
        <v>118</v>
      </c>
      <c r="V37" s="10">
        <v>64196</v>
      </c>
      <c r="W37" s="8">
        <v>71577.210000000006</v>
      </c>
      <c r="X37" s="6" t="s">
        <v>118</v>
      </c>
      <c r="Y37" s="6">
        <v>35</v>
      </c>
      <c r="Z37" s="6">
        <v>0</v>
      </c>
      <c r="AA37" s="6" t="s">
        <v>118</v>
      </c>
      <c r="AB37" s="6" t="s">
        <v>118</v>
      </c>
      <c r="AC37" s="6">
        <v>46.63</v>
      </c>
      <c r="AD37" s="6">
        <v>1.65</v>
      </c>
      <c r="AE37" s="6">
        <v>0</v>
      </c>
      <c r="AF37" s="6">
        <v>160.78</v>
      </c>
      <c r="AG37" s="6" t="s">
        <v>118</v>
      </c>
      <c r="AH37" s="6" t="s">
        <v>118</v>
      </c>
      <c r="AI37" s="6" t="s">
        <v>118</v>
      </c>
      <c r="AJ37" s="6" t="s">
        <v>118</v>
      </c>
      <c r="AK37" s="1">
        <f t="shared" si="26"/>
        <v>2.0465001778781186E-3</v>
      </c>
      <c r="AL37" s="20">
        <f t="array" ref="AL37">IF(ISNUMBER(AK37), 1-PERCENTRANK(AK$3:AK$66,AK37), 0)</f>
        <v>0.88500000000000001</v>
      </c>
      <c r="AM37" s="1" t="str">
        <f t="shared" si="27"/>
        <v/>
      </c>
      <c r="AN37" s="20">
        <f t="array" ref="AN37">IF(ISNUMBER(AM37), 1-PERCENTRANK(AM$3:AM$66,AM37), 0)</f>
        <v>0</v>
      </c>
      <c r="AO37" s="1" t="str">
        <f t="shared" si="28"/>
        <v/>
      </c>
      <c r="AP37" s="20">
        <f t="array" ref="AP37">IF(ISNUMBER(AO37), 1-PERCENTRANK(AO$3:AO$66,AO37), 0)</f>
        <v>0</v>
      </c>
      <c r="AQ37" s="1" t="str">
        <f t="shared" si="29"/>
        <v/>
      </c>
      <c r="AR37" s="20">
        <f t="array" ref="AR37">IF(ISNUMBER(AQ37), 1-PERCENTRANK(AQ$3:AQ$66,AQ37), 0)</f>
        <v>0</v>
      </c>
      <c r="AS37" s="1">
        <f t="shared" si="30"/>
        <v>0</v>
      </c>
      <c r="AT37" s="20">
        <f t="array" ref="AT37">IF(ISNUMBER(AS37), PERCENTRANK(AS$3:AS$66,AS37), 0)</f>
        <v>0</v>
      </c>
      <c r="AU37" s="1">
        <f t="shared" si="31"/>
        <v>0</v>
      </c>
      <c r="AV37" s="20">
        <f t="shared" si="32"/>
        <v>0</v>
      </c>
      <c r="AW37" s="1">
        <f t="shared" si="33"/>
        <v>0</v>
      </c>
      <c r="AX37" s="20">
        <f t="shared" si="34"/>
        <v>0</v>
      </c>
      <c r="AY37" s="1">
        <f t="shared" si="35"/>
        <v>0</v>
      </c>
      <c r="AZ37" s="20">
        <f t="shared" si="36"/>
        <v>0</v>
      </c>
      <c r="BA37" s="1">
        <f t="shared" si="37"/>
        <v>0</v>
      </c>
      <c r="BB37" s="20">
        <f t="shared" si="38"/>
        <v>0</v>
      </c>
      <c r="BC37" s="1">
        <f t="shared" si="39"/>
        <v>0</v>
      </c>
      <c r="BD37" s="20">
        <f t="array" ref="BD37">IF(ISNUMBER(BC37), PERCENTRANK(BC$3:BC$66,BC37), 0)</f>
        <v>0</v>
      </c>
      <c r="BE37" s="1">
        <f t="shared" si="40"/>
        <v>0</v>
      </c>
      <c r="BF37" s="20">
        <f t="array" ref="BF37">IF(ISNUMBER(BE37), PERCENTRANK(BE$3:BE$66,BE37), 0)</f>
        <v>0</v>
      </c>
      <c r="BG37" s="1">
        <f t="shared" si="24"/>
        <v>0</v>
      </c>
      <c r="BH37" s="20">
        <f t="array" ref="BH37">IF(ISNUMBER(BG37), PERCENTRANK(BG$3:BG$66,BG37), 0)</f>
        <v>0</v>
      </c>
      <c r="BI37" s="1">
        <f t="shared" si="41"/>
        <v>0.89687765142005382</v>
      </c>
      <c r="BJ37" s="20">
        <f t="array" ref="BJ37">IF(ISNUMBER(BI37), PERCENTRANK(BI$3:BI$66,BI37), 0)</f>
        <v>0.85699999999999998</v>
      </c>
      <c r="BK37" s="1">
        <f t="shared" si="42"/>
        <v>0</v>
      </c>
      <c r="BL37" s="20">
        <f t="array" ref="BL37">IF(ISNUMBER(BK37), PERCENTRANK(BK$3:BK$66,BK37), 0)</f>
        <v>0</v>
      </c>
      <c r="BM37" s="1">
        <f t="shared" si="43"/>
        <v>0</v>
      </c>
      <c r="BN37" s="20">
        <f t="array" ref="BN37">IF(ISNUMBER(BM37), PERCENTRANK(BM$3:BM$66,BM37), 0)</f>
        <v>0</v>
      </c>
      <c r="BO37" s="1">
        <f t="shared" si="44"/>
        <v>0</v>
      </c>
      <c r="BP37" s="20">
        <f t="array" ref="BP37">IF(ISNUMBER(BO37), PERCENTRANK(BO$3:BO$66,BO37), 0)</f>
        <v>0</v>
      </c>
      <c r="BQ37" s="1">
        <f t="array" ref="BQ37">IF(ISNUMBER(AC37:AE37),SUM(AC37:AE37)/SUM(AC37:AF37),0)</f>
        <v>0.23093848655888263</v>
      </c>
      <c r="BR37" s="20">
        <f t="array" ref="BR37">IF(ISNUMBER(BQ37), PERCENTRANK(BQ$3:BQ$66,BQ37), 0)</f>
        <v>0.57099999999999995</v>
      </c>
      <c r="BS37" s="1">
        <f t="shared" si="45"/>
        <v>0</v>
      </c>
      <c r="BT37" s="20">
        <f t="array" ref="BT37">IF(ISNUMBER(BS37), PERCENTRANK(BS$3:BS$66,BS37), 0)</f>
        <v>0</v>
      </c>
      <c r="BU37" s="1">
        <f t="shared" si="46"/>
        <v>0</v>
      </c>
      <c r="BV37" s="20">
        <f t="array" ref="BV37">IF(ISNUMBER(BU37), PERCENTRANK(BU$3:BU$66,BU37), 0)</f>
        <v>0</v>
      </c>
      <c r="BW37" s="1">
        <f t="shared" si="47"/>
        <v>19.63</v>
      </c>
    </row>
    <row r="38" spans="1:75" ht="14.5" hidden="1" customHeight="1" x14ac:dyDescent="0.2">
      <c r="A38" s="1" t="s">
        <v>38</v>
      </c>
      <c r="B38" s="1" t="s">
        <v>0</v>
      </c>
      <c r="C38" s="1">
        <f t="shared" si="25"/>
        <v>36</v>
      </c>
      <c r="D38" s="1">
        <v>1</v>
      </c>
      <c r="E38" s="6" t="s">
        <v>114</v>
      </c>
      <c r="F38" s="9">
        <v>9070.2999999999993</v>
      </c>
      <c r="G38" s="10">
        <v>1938902</v>
      </c>
      <c r="H38" s="6" t="s">
        <v>118</v>
      </c>
      <c r="I38" s="6" t="s">
        <v>118</v>
      </c>
      <c r="J38" s="6" t="s">
        <v>118</v>
      </c>
      <c r="K38" s="6">
        <v>0</v>
      </c>
      <c r="L38" s="6" t="s">
        <v>116</v>
      </c>
      <c r="M38" s="6" t="s">
        <v>116</v>
      </c>
      <c r="N38" s="6" t="s">
        <v>116</v>
      </c>
      <c r="O38" s="6" t="s">
        <v>116</v>
      </c>
      <c r="P38" s="9">
        <v>219507.98191</v>
      </c>
      <c r="Q38" s="6" t="s">
        <v>118</v>
      </c>
      <c r="R38" s="11">
        <v>8120021</v>
      </c>
      <c r="S38" s="10">
        <v>10063702</v>
      </c>
      <c r="T38" s="6" t="s">
        <v>118</v>
      </c>
      <c r="U38" s="6" t="s">
        <v>118</v>
      </c>
      <c r="V38" s="10">
        <v>1114</v>
      </c>
      <c r="W38" s="10">
        <v>121911</v>
      </c>
      <c r="X38" s="6" t="s">
        <v>118</v>
      </c>
      <c r="Y38" s="6" t="s">
        <v>118</v>
      </c>
      <c r="Z38" s="6" t="s">
        <v>118</v>
      </c>
      <c r="AA38" s="6">
        <v>72</v>
      </c>
      <c r="AB38" s="6">
        <v>21.8</v>
      </c>
      <c r="AC38" s="6">
        <v>235</v>
      </c>
      <c r="AD38" s="6">
        <v>4</v>
      </c>
      <c r="AE38" s="6">
        <v>0</v>
      </c>
      <c r="AF38" s="11">
        <v>1515</v>
      </c>
      <c r="AG38" s="9">
        <v>123342.975569</v>
      </c>
      <c r="AH38" s="6">
        <v>0</v>
      </c>
      <c r="AI38" s="6" t="s">
        <v>118</v>
      </c>
      <c r="AJ38" s="6" t="s">
        <v>118</v>
      </c>
      <c r="AK38" s="1">
        <f t="shared" si="26"/>
        <v>4.6780600566712497E-3</v>
      </c>
      <c r="AL38" s="20">
        <f t="array" ref="AL38">IF(ISNUMBER(AK38), 1-PERCENTRANK(AK$3:AK$66,AK38), 0)</f>
        <v>0.38500000000000001</v>
      </c>
      <c r="AM38" s="1" t="str">
        <f t="shared" si="27"/>
        <v/>
      </c>
      <c r="AN38" s="20">
        <f t="array" ref="AN38">IF(ISNUMBER(AM38), 1-PERCENTRANK(AM$3:AM$66,AM38), 0)</f>
        <v>0</v>
      </c>
      <c r="AO38" s="1" t="str">
        <f t="shared" si="28"/>
        <v/>
      </c>
      <c r="AP38" s="20">
        <f t="array" ref="AP38">IF(ISNUMBER(AO38), 1-PERCENTRANK(AO$3:AO$66,AO38), 0)</f>
        <v>0</v>
      </c>
      <c r="AQ38" s="1" t="str">
        <f t="shared" si="29"/>
        <v/>
      </c>
      <c r="AR38" s="20">
        <f t="array" ref="AR38">IF(ISNUMBER(AQ38), 1-PERCENTRANK(AQ$3:AQ$66,AQ38), 0)</f>
        <v>0</v>
      </c>
      <c r="AS38" s="1">
        <f t="shared" si="30"/>
        <v>0</v>
      </c>
      <c r="AT38" s="20">
        <f t="array" ref="AT38">IF(ISNUMBER(AS38), PERCENTRANK(AS$3:AS$66,AS38), 0)</f>
        <v>0</v>
      </c>
      <c r="AU38" s="1">
        <f t="shared" si="31"/>
        <v>0</v>
      </c>
      <c r="AV38" s="20">
        <f t="shared" si="32"/>
        <v>0</v>
      </c>
      <c r="AW38" s="1">
        <f t="shared" si="33"/>
        <v>0</v>
      </c>
      <c r="AX38" s="20">
        <f t="shared" si="34"/>
        <v>0</v>
      </c>
      <c r="AY38" s="1">
        <f t="shared" si="35"/>
        <v>0</v>
      </c>
      <c r="AZ38" s="20">
        <f t="shared" si="36"/>
        <v>0</v>
      </c>
      <c r="BA38" s="1">
        <f t="shared" si="37"/>
        <v>0</v>
      </c>
      <c r="BB38" s="20">
        <f t="shared" si="38"/>
        <v>0</v>
      </c>
      <c r="BC38" s="1">
        <f t="shared" si="39"/>
        <v>0</v>
      </c>
      <c r="BD38" s="20">
        <f t="array" ref="BD38">IF(ISNUMBER(BC38), PERCENTRANK(BC$3:BC$66,BC38), 0)</f>
        <v>0</v>
      </c>
      <c r="BE38" s="1">
        <f t="shared" si="40"/>
        <v>0.80686222624636539</v>
      </c>
      <c r="BF38" s="20">
        <f t="array" ref="BF38">IF(ISNUMBER(BE38), PERCENTRANK(BE$3:BE$66,BE38), 0)</f>
        <v>0.65</v>
      </c>
      <c r="BG38" s="1">
        <f t="shared" si="24"/>
        <v>0</v>
      </c>
      <c r="BH38" s="20">
        <f t="array" ref="BH38">IF(ISNUMBER(BG38), PERCENTRANK(BG$3:BG$66,BG38), 0)</f>
        <v>0</v>
      </c>
      <c r="BI38" s="1">
        <f t="shared" si="41"/>
        <v>9.1378136509420813E-3</v>
      </c>
      <c r="BJ38" s="20">
        <f t="array" ref="BJ38">IF(ISNUMBER(BI38), PERCENTRANK(BI$3:BI$66,BI38), 0)</f>
        <v>0.63400000000000001</v>
      </c>
      <c r="BK38" s="1">
        <f t="shared" si="42"/>
        <v>0</v>
      </c>
      <c r="BL38" s="20">
        <f t="array" ref="BL38">IF(ISNUMBER(BK38), PERCENTRANK(BK$3:BK$66,BK38), 0)</f>
        <v>0</v>
      </c>
      <c r="BM38" s="1">
        <f t="shared" si="43"/>
        <v>0.72</v>
      </c>
      <c r="BN38" s="20">
        <f t="array" ref="BN38">IF(ISNUMBER(BM38), PERCENTRANK(BM$3:BM$66,BM38), 0)</f>
        <v>0.68200000000000005</v>
      </c>
      <c r="BO38" s="1">
        <f t="shared" si="44"/>
        <v>0.218</v>
      </c>
      <c r="BP38" s="20">
        <f t="array" ref="BP38">IF(ISNUMBER(BO38), PERCENTRANK(BO$3:BO$66,BO38), 0)</f>
        <v>0.50700000000000001</v>
      </c>
      <c r="BQ38" s="1">
        <f t="array" ref="BQ38">IF(ISNUMBER(AC38:AE38),SUM(AC38:AE38)/SUM(AC38:AF38),0)</f>
        <v>0.1362599771949829</v>
      </c>
      <c r="BR38" s="20">
        <f t="array" ref="BR38">IF(ISNUMBER(BQ38), PERCENTRANK(BQ$3:BQ$66,BQ38), 0)</f>
        <v>0.50700000000000001</v>
      </c>
      <c r="BS38" s="1">
        <f t="shared" si="45"/>
        <v>0</v>
      </c>
      <c r="BT38" s="20">
        <f t="array" ref="BT38">IF(ISNUMBER(BS38), PERCENTRANK(BS$3:BS$66,BS38), 0)</f>
        <v>0</v>
      </c>
      <c r="BU38" s="1">
        <f t="shared" si="46"/>
        <v>0</v>
      </c>
      <c r="BV38" s="20">
        <f t="array" ref="BV38">IF(ISNUMBER(BU38), PERCENTRANK(BU$3:BU$66,BU38), 0)</f>
        <v>0</v>
      </c>
      <c r="BW38" s="1">
        <f t="shared" si="47"/>
        <v>19.493750000000002</v>
      </c>
    </row>
    <row r="39" spans="1:75" ht="14.5" hidden="1" customHeight="1" x14ac:dyDescent="0.2">
      <c r="A39" s="1" t="s">
        <v>53</v>
      </c>
      <c r="B39" s="1" t="s">
        <v>0</v>
      </c>
      <c r="C39" s="1">
        <f t="shared" si="25"/>
        <v>37</v>
      </c>
      <c r="D39" s="1">
        <v>1</v>
      </c>
      <c r="E39" s="6" t="s">
        <v>118</v>
      </c>
      <c r="F39" s="6" t="s">
        <v>118</v>
      </c>
      <c r="G39" s="6" t="s">
        <v>118</v>
      </c>
      <c r="H39" s="6" t="s">
        <v>118</v>
      </c>
      <c r="I39" s="6" t="s">
        <v>118</v>
      </c>
      <c r="J39" s="6" t="s">
        <v>118</v>
      </c>
      <c r="K39" s="6">
        <v>0</v>
      </c>
      <c r="L39" s="6" t="s">
        <v>116</v>
      </c>
      <c r="M39" s="6" t="s">
        <v>116</v>
      </c>
      <c r="N39" s="6" t="s">
        <v>116</v>
      </c>
      <c r="O39" s="6" t="s">
        <v>116</v>
      </c>
      <c r="P39" s="9">
        <v>353262.42589999997</v>
      </c>
      <c r="Q39" s="9">
        <v>1060.09348</v>
      </c>
      <c r="R39" s="10">
        <v>369616</v>
      </c>
      <c r="S39" s="10">
        <v>369616</v>
      </c>
      <c r="T39" s="6" t="s">
        <v>118</v>
      </c>
      <c r="U39" s="6" t="s">
        <v>118</v>
      </c>
      <c r="V39" s="6" t="s">
        <v>118</v>
      </c>
      <c r="W39" s="6" t="s">
        <v>118</v>
      </c>
      <c r="X39" s="6" t="s">
        <v>118</v>
      </c>
      <c r="Y39" s="6">
        <v>41</v>
      </c>
      <c r="Z39" s="6">
        <v>1</v>
      </c>
      <c r="AA39" s="6" t="s">
        <v>118</v>
      </c>
      <c r="AB39" s="6" t="s">
        <v>118</v>
      </c>
      <c r="AC39" s="6" t="s">
        <v>118</v>
      </c>
      <c r="AD39" s="6" t="s">
        <v>118</v>
      </c>
      <c r="AE39" s="6" t="s">
        <v>118</v>
      </c>
      <c r="AF39" s="6" t="s">
        <v>118</v>
      </c>
      <c r="AG39" s="9">
        <v>275806.69624100003</v>
      </c>
      <c r="AH39" s="6">
        <v>0</v>
      </c>
      <c r="AI39" s="6" t="s">
        <v>118</v>
      </c>
      <c r="AJ39" s="6" t="s">
        <v>118</v>
      </c>
      <c r="AK39" s="1" t="str">
        <f t="shared" si="26"/>
        <v/>
      </c>
      <c r="AL39" s="20">
        <f t="array" ref="AL39">IF(ISNUMBER(AK39), 1-PERCENTRANK(AK$3:AK$66,AK39), 0)</f>
        <v>0</v>
      </c>
      <c r="AM39" s="1" t="str">
        <f t="shared" si="27"/>
        <v/>
      </c>
      <c r="AN39" s="20">
        <f t="array" ref="AN39">IF(ISNUMBER(AM39), 1-PERCENTRANK(AM$3:AM$66,AM39), 0)</f>
        <v>0</v>
      </c>
      <c r="AO39" s="1" t="str">
        <f t="shared" si="28"/>
        <v/>
      </c>
      <c r="AP39" s="20">
        <f t="array" ref="AP39">IF(ISNUMBER(AO39), 1-PERCENTRANK(AO$3:AO$66,AO39), 0)</f>
        <v>0</v>
      </c>
      <c r="AQ39" s="1" t="str">
        <f t="shared" si="29"/>
        <v/>
      </c>
      <c r="AR39" s="20">
        <f t="array" ref="AR39">IF(ISNUMBER(AQ39), 1-PERCENTRANK(AQ$3:AQ$66,AQ39), 0)</f>
        <v>0</v>
      </c>
      <c r="AS39" s="1">
        <f t="shared" si="30"/>
        <v>0</v>
      </c>
      <c r="AT39" s="20">
        <f t="array" ref="AT39">IF(ISNUMBER(AS39), PERCENTRANK(AS$3:AS$66,AS39), 0)</f>
        <v>0</v>
      </c>
      <c r="AU39" s="1">
        <f t="shared" si="31"/>
        <v>0</v>
      </c>
      <c r="AV39" s="20">
        <f t="shared" si="32"/>
        <v>0</v>
      </c>
      <c r="AW39" s="1">
        <f t="shared" si="33"/>
        <v>0</v>
      </c>
      <c r="AX39" s="20">
        <f t="shared" si="34"/>
        <v>0</v>
      </c>
      <c r="AY39" s="1">
        <f t="shared" si="35"/>
        <v>0</v>
      </c>
      <c r="AZ39" s="20">
        <f t="shared" si="36"/>
        <v>0</v>
      </c>
      <c r="BA39" s="1">
        <f t="shared" si="37"/>
        <v>0</v>
      </c>
      <c r="BB39" s="20">
        <f t="shared" si="38"/>
        <v>0</v>
      </c>
      <c r="BC39" s="1">
        <f t="shared" si="39"/>
        <v>3.0008667842305052E-3</v>
      </c>
      <c r="BD39" s="20">
        <f t="array" ref="BD39">IF(ISNUMBER(BC39), PERCENTRANK(BC$3:BC$66,BC39), 0)</f>
        <v>0.79300000000000004</v>
      </c>
      <c r="BE39" s="1">
        <f t="shared" si="40"/>
        <v>1</v>
      </c>
      <c r="BF39" s="20">
        <f t="array" ref="BF39">IF(ISNUMBER(BE39), PERCENTRANK(BE$3:BE$66,BE39), 0)</f>
        <v>0.77700000000000002</v>
      </c>
      <c r="BG39" s="1">
        <f t="shared" si="24"/>
        <v>0</v>
      </c>
      <c r="BH39" s="20">
        <f t="array" ref="BH39">IF(ISNUMBER(BG39), PERCENTRANK(BG$3:BG$66,BG39), 0)</f>
        <v>0</v>
      </c>
      <c r="BI39" s="1">
        <f t="shared" si="41"/>
        <v>0</v>
      </c>
      <c r="BJ39" s="20">
        <f t="array" ref="BJ39">IF(ISNUMBER(BI39), PERCENTRANK(BI$3:BI$66,BI39), 0)</f>
        <v>0</v>
      </c>
      <c r="BK39" s="1">
        <f t="shared" si="42"/>
        <v>2.4390243902439025E-2</v>
      </c>
      <c r="BL39" s="20">
        <f t="array" ref="BL39">IF(ISNUMBER(BK39), PERCENTRANK(BK$3:BK$66,BK39), 0)</f>
        <v>0.61899999999999999</v>
      </c>
      <c r="BM39" s="1">
        <f t="shared" si="43"/>
        <v>0</v>
      </c>
      <c r="BN39" s="20">
        <f t="array" ref="BN39">IF(ISNUMBER(BM39), PERCENTRANK(BM$3:BM$66,BM39), 0)</f>
        <v>0</v>
      </c>
      <c r="BO39" s="1">
        <f t="shared" si="44"/>
        <v>0</v>
      </c>
      <c r="BP39" s="20">
        <f t="array" ref="BP39">IF(ISNUMBER(BO39), PERCENTRANK(BO$3:BO$66,BO39), 0)</f>
        <v>0</v>
      </c>
      <c r="BQ39" s="1">
        <f t="array" ref="BQ39">IF(ISNUMBER(AC39:AE39),SUM(AC39:AE39)/SUM(AC39:AF39),0)</f>
        <v>0</v>
      </c>
      <c r="BR39" s="20">
        <f t="array" ref="BR39">IF(ISNUMBER(BQ39), PERCENTRANK(BQ$3:BQ$66,BQ39), 0)</f>
        <v>0</v>
      </c>
      <c r="BS39" s="1">
        <f t="shared" si="45"/>
        <v>0</v>
      </c>
      <c r="BT39" s="20">
        <f t="array" ref="BT39">IF(ISNUMBER(BS39), PERCENTRANK(BS$3:BS$66,BS39), 0)</f>
        <v>0</v>
      </c>
      <c r="BU39" s="1">
        <f t="shared" si="46"/>
        <v>0</v>
      </c>
      <c r="BV39" s="20">
        <f t="array" ref="BV39">IF(ISNUMBER(BU39), PERCENTRANK(BU$3:BU$66,BU39), 0)</f>
        <v>0</v>
      </c>
      <c r="BW39" s="1">
        <f t="shared" si="47"/>
        <v>14.91</v>
      </c>
    </row>
    <row r="40" spans="1:75" ht="14.5" hidden="1" customHeight="1" x14ac:dyDescent="0.2">
      <c r="A40" s="1" t="s">
        <v>44</v>
      </c>
      <c r="B40" s="1" t="s">
        <v>0</v>
      </c>
      <c r="C40" s="1">
        <f t="shared" si="25"/>
        <v>38</v>
      </c>
      <c r="D40" s="1">
        <v>1</v>
      </c>
      <c r="E40" s="6" t="s">
        <v>118</v>
      </c>
      <c r="F40" s="6" t="s">
        <v>118</v>
      </c>
      <c r="G40" s="6" t="s">
        <v>118</v>
      </c>
      <c r="H40" s="6" t="s">
        <v>118</v>
      </c>
      <c r="I40" s="6" t="s">
        <v>118</v>
      </c>
      <c r="J40" s="6" t="s">
        <v>118</v>
      </c>
      <c r="K40" s="6" t="s">
        <v>118</v>
      </c>
      <c r="L40" s="6" t="s">
        <v>118</v>
      </c>
      <c r="M40" s="6" t="s">
        <v>118</v>
      </c>
      <c r="N40" s="6" t="s">
        <v>118</v>
      </c>
      <c r="O40" s="6" t="s">
        <v>118</v>
      </c>
      <c r="P40" s="6" t="s">
        <v>118</v>
      </c>
      <c r="Q40" s="6" t="s">
        <v>118</v>
      </c>
      <c r="R40" s="10">
        <v>628562</v>
      </c>
      <c r="S40" s="10">
        <v>628562</v>
      </c>
      <c r="T40" s="6" t="s">
        <v>118</v>
      </c>
      <c r="U40" s="6" t="s">
        <v>118</v>
      </c>
      <c r="V40" s="10">
        <v>8271</v>
      </c>
      <c r="W40" s="10">
        <v>337668</v>
      </c>
      <c r="X40" s="6" t="s">
        <v>118</v>
      </c>
      <c r="Y40" s="6" t="s">
        <v>118</v>
      </c>
      <c r="Z40" s="6" t="s">
        <v>118</v>
      </c>
      <c r="AA40" s="6">
        <v>88</v>
      </c>
      <c r="AB40" s="6">
        <v>67</v>
      </c>
      <c r="AC40" s="6" t="s">
        <v>118</v>
      </c>
      <c r="AD40" s="6" t="s">
        <v>118</v>
      </c>
      <c r="AE40" s="6" t="s">
        <v>118</v>
      </c>
      <c r="AF40" s="6" t="s">
        <v>118</v>
      </c>
      <c r="AG40" s="6" t="s">
        <v>118</v>
      </c>
      <c r="AH40" s="6" t="s">
        <v>118</v>
      </c>
      <c r="AI40" s="6" t="s">
        <v>118</v>
      </c>
      <c r="AJ40" s="6" t="s">
        <v>118</v>
      </c>
      <c r="AK40" s="1" t="str">
        <f t="shared" si="26"/>
        <v/>
      </c>
      <c r="AL40" s="20">
        <f t="array" ref="AL40">IF(ISNUMBER(AK40), 1-PERCENTRANK(AK$3:AK$66,AK40), 0)</f>
        <v>0</v>
      </c>
      <c r="AM40" s="1" t="str">
        <f t="shared" si="27"/>
        <v/>
      </c>
      <c r="AN40" s="20">
        <f t="array" ref="AN40">IF(ISNUMBER(AM40), 1-PERCENTRANK(AM$3:AM$66,AM40), 0)</f>
        <v>0</v>
      </c>
      <c r="AO40" s="1" t="str">
        <f t="shared" si="28"/>
        <v/>
      </c>
      <c r="AP40" s="20">
        <f t="array" ref="AP40">IF(ISNUMBER(AO40), 1-PERCENTRANK(AO$3:AO$66,AO40), 0)</f>
        <v>0</v>
      </c>
      <c r="AQ40" s="1" t="str">
        <f t="shared" si="29"/>
        <v/>
      </c>
      <c r="AR40" s="20">
        <f t="array" ref="AR40">IF(ISNUMBER(AQ40), 1-PERCENTRANK(AQ$3:AQ$66,AQ40), 0)</f>
        <v>0</v>
      </c>
      <c r="AS40" s="1">
        <f t="shared" si="30"/>
        <v>0</v>
      </c>
      <c r="AT40" s="20">
        <f t="array" ref="AT40">IF(ISNUMBER(AS40), PERCENTRANK(AS$3:AS$66,AS40), 0)</f>
        <v>0</v>
      </c>
      <c r="AU40" s="1">
        <f t="shared" si="31"/>
        <v>0</v>
      </c>
      <c r="AV40" s="20">
        <f t="shared" si="32"/>
        <v>0</v>
      </c>
      <c r="AW40" s="1">
        <f t="shared" si="33"/>
        <v>0</v>
      </c>
      <c r="AX40" s="20">
        <f t="shared" si="34"/>
        <v>0</v>
      </c>
      <c r="AY40" s="1">
        <f t="shared" si="35"/>
        <v>0</v>
      </c>
      <c r="AZ40" s="20">
        <f t="shared" si="36"/>
        <v>0</v>
      </c>
      <c r="BA40" s="1">
        <f t="shared" si="37"/>
        <v>0</v>
      </c>
      <c r="BB40" s="20">
        <f t="shared" si="38"/>
        <v>0</v>
      </c>
      <c r="BC40" s="1">
        <f t="shared" si="39"/>
        <v>0</v>
      </c>
      <c r="BD40" s="20">
        <f t="array" ref="BD40">IF(ISNUMBER(BC40), PERCENTRANK(BC$3:BC$66,BC40), 0)</f>
        <v>0</v>
      </c>
      <c r="BE40" s="1">
        <f t="shared" si="40"/>
        <v>1</v>
      </c>
      <c r="BF40" s="20">
        <f t="array" ref="BF40">IF(ISNUMBER(BE40), PERCENTRANK(BE$3:BE$66,BE40), 0)</f>
        <v>0.77700000000000002</v>
      </c>
      <c r="BG40" s="1">
        <f t="shared" si="24"/>
        <v>0</v>
      </c>
      <c r="BH40" s="20">
        <f t="array" ref="BH40">IF(ISNUMBER(BG40), PERCENTRANK(BG$3:BG$66,BG40), 0)</f>
        <v>0</v>
      </c>
      <c r="BI40" s="1">
        <f t="shared" si="41"/>
        <v>2.4494473861899853E-2</v>
      </c>
      <c r="BJ40" s="20">
        <f t="array" ref="BJ40">IF(ISNUMBER(BI40), PERCENTRANK(BI$3:BI$66,BI40), 0)</f>
        <v>0.65</v>
      </c>
      <c r="BK40" s="1">
        <f t="shared" si="42"/>
        <v>0</v>
      </c>
      <c r="BL40" s="20">
        <f t="array" ref="BL40">IF(ISNUMBER(BK40), PERCENTRANK(BK$3:BK$66,BK40), 0)</f>
        <v>0</v>
      </c>
      <c r="BM40" s="1">
        <f t="shared" si="43"/>
        <v>0.88</v>
      </c>
      <c r="BN40" s="20">
        <f t="array" ref="BN40">IF(ISNUMBER(BM40), PERCENTRANK(BM$3:BM$66,BM40), 0)</f>
        <v>0.92</v>
      </c>
      <c r="BO40" s="1">
        <f t="shared" si="44"/>
        <v>0.67</v>
      </c>
      <c r="BP40" s="20">
        <f t="array" ref="BP40">IF(ISNUMBER(BO40), PERCENTRANK(BO$3:BO$66,BO40), 0)</f>
        <v>0.873</v>
      </c>
      <c r="BQ40" s="1">
        <f t="array" ref="BQ40">IF(ISNUMBER(AC40:AE40),SUM(AC40:AE40)/SUM(AC40:AF40),0)</f>
        <v>0</v>
      </c>
      <c r="BR40" s="20">
        <f t="array" ref="BR40">IF(ISNUMBER(BQ40), PERCENTRANK(BQ$3:BQ$66,BQ40), 0)</f>
        <v>0</v>
      </c>
      <c r="BS40" s="1">
        <f t="shared" si="45"/>
        <v>0</v>
      </c>
      <c r="BT40" s="20">
        <f t="array" ref="BT40">IF(ISNUMBER(BS40), PERCENTRANK(BS$3:BS$66,BS40), 0)</f>
        <v>0</v>
      </c>
      <c r="BU40" s="1">
        <f t="shared" si="46"/>
        <v>0</v>
      </c>
      <c r="BV40" s="20">
        <f t="array" ref="BV40">IF(ISNUMBER(BU40), PERCENTRANK(BU$3:BU$66,BU40), 0)</f>
        <v>0</v>
      </c>
      <c r="BW40" s="1">
        <f t="shared" si="47"/>
        <v>13.858750000000001</v>
      </c>
    </row>
    <row r="41" spans="1:75" ht="14.5" hidden="1" customHeight="1" x14ac:dyDescent="0.2">
      <c r="A41" s="1" t="s">
        <v>48</v>
      </c>
      <c r="B41" s="1" t="s">
        <v>0</v>
      </c>
      <c r="C41" s="1">
        <f t="shared" si="25"/>
        <v>39</v>
      </c>
      <c r="D41" s="1">
        <v>1</v>
      </c>
      <c r="E41" s="6" t="s">
        <v>118</v>
      </c>
      <c r="F41" s="6" t="s">
        <v>118</v>
      </c>
      <c r="G41" s="6" t="s">
        <v>118</v>
      </c>
      <c r="H41" s="6">
        <v>27</v>
      </c>
      <c r="I41" s="6">
        <v>0.16</v>
      </c>
      <c r="J41" s="6">
        <v>0.52</v>
      </c>
      <c r="K41" s="6" t="s">
        <v>118</v>
      </c>
      <c r="L41" s="6" t="s">
        <v>116</v>
      </c>
      <c r="M41" s="6" t="s">
        <v>116</v>
      </c>
      <c r="N41" s="6" t="s">
        <v>116</v>
      </c>
      <c r="O41" s="6" t="s">
        <v>116</v>
      </c>
      <c r="P41" s="9">
        <v>860758.95030999999</v>
      </c>
      <c r="Q41" s="6">
        <v>0</v>
      </c>
      <c r="R41" s="6" t="s">
        <v>118</v>
      </c>
      <c r="S41" s="6" t="s">
        <v>118</v>
      </c>
      <c r="T41" s="6" t="s">
        <v>118</v>
      </c>
      <c r="U41" s="6" t="s">
        <v>118</v>
      </c>
      <c r="V41" s="6">
        <v>0</v>
      </c>
      <c r="W41" s="10">
        <v>191899</v>
      </c>
      <c r="X41" s="6" t="s">
        <v>118</v>
      </c>
      <c r="Y41" s="6">
        <v>185</v>
      </c>
      <c r="Z41" s="6">
        <v>9</v>
      </c>
      <c r="AA41" s="6">
        <v>64.099999999999994</v>
      </c>
      <c r="AB41" s="6">
        <v>64.099999999999994</v>
      </c>
      <c r="AC41" s="6">
        <v>406.5</v>
      </c>
      <c r="AD41" s="6">
        <v>34</v>
      </c>
      <c r="AE41" s="6">
        <v>50</v>
      </c>
      <c r="AF41" s="11">
        <v>1491</v>
      </c>
      <c r="AG41" s="9">
        <v>504304.99294199998</v>
      </c>
      <c r="AH41" s="6">
        <v>0</v>
      </c>
      <c r="AI41" s="6" t="s">
        <v>118</v>
      </c>
      <c r="AJ41" s="6" t="s">
        <v>118</v>
      </c>
      <c r="AK41" s="1" t="str">
        <f t="shared" si="26"/>
        <v/>
      </c>
      <c r="AL41" s="20">
        <f t="array" ref="AL41">IF(ISNUMBER(AK41), 1-PERCENTRANK(AK$3:AK$66,AK41), 0)</f>
        <v>0</v>
      </c>
      <c r="AM41" s="1" t="str">
        <f t="shared" si="27"/>
        <v/>
      </c>
      <c r="AN41" s="20">
        <f t="array" ref="AN41">IF(ISNUMBER(AM41), 1-PERCENTRANK(AM$3:AM$66,AM41), 0)</f>
        <v>0</v>
      </c>
      <c r="AO41" s="1" t="str">
        <f t="shared" si="28"/>
        <v/>
      </c>
      <c r="AP41" s="20">
        <f t="array" ref="AP41">IF(ISNUMBER(AO41), 1-PERCENTRANK(AO$3:AO$66,AO41), 0)</f>
        <v>0</v>
      </c>
      <c r="AQ41" s="1" t="str">
        <f t="shared" si="29"/>
        <v/>
      </c>
      <c r="AR41" s="20">
        <f t="array" ref="AR41">IF(ISNUMBER(AQ41), 1-PERCENTRANK(AQ$3:AQ$66,AQ41), 0)</f>
        <v>0</v>
      </c>
      <c r="AS41" s="1">
        <f t="shared" si="30"/>
        <v>0</v>
      </c>
      <c r="AT41" s="20">
        <f t="array" ref="AT41">IF(ISNUMBER(AS41), PERCENTRANK(AS$3:AS$66,AS41), 0)</f>
        <v>0</v>
      </c>
      <c r="AU41" s="1">
        <f t="shared" si="31"/>
        <v>0</v>
      </c>
      <c r="AV41" s="20">
        <f t="shared" si="32"/>
        <v>0</v>
      </c>
      <c r="AW41" s="1">
        <f t="shared" si="33"/>
        <v>0</v>
      </c>
      <c r="AX41" s="20">
        <f t="shared" si="34"/>
        <v>0</v>
      </c>
      <c r="AY41" s="1">
        <f t="shared" si="35"/>
        <v>0</v>
      </c>
      <c r="AZ41" s="20">
        <f t="shared" si="36"/>
        <v>0</v>
      </c>
      <c r="BA41" s="1">
        <f t="shared" si="37"/>
        <v>0</v>
      </c>
      <c r="BB41" s="20">
        <f t="shared" si="38"/>
        <v>0</v>
      </c>
      <c r="BC41" s="1">
        <f t="shared" si="39"/>
        <v>0</v>
      </c>
      <c r="BD41" s="20">
        <f t="array" ref="BD41">IF(ISNUMBER(BC41), PERCENTRANK(BC$3:BC$66,BC41), 0)</f>
        <v>0</v>
      </c>
      <c r="BE41" s="1">
        <f t="shared" si="40"/>
        <v>0</v>
      </c>
      <c r="BF41" s="20">
        <f t="array" ref="BF41">IF(ISNUMBER(BE41), PERCENTRANK(BE$3:BE$66,BE41), 0)</f>
        <v>0</v>
      </c>
      <c r="BG41" s="1">
        <f t="shared" si="24"/>
        <v>0</v>
      </c>
      <c r="BH41" s="20">
        <f t="array" ref="BH41">IF(ISNUMBER(BG41), PERCENTRANK(BG$3:BG$66,BG41), 0)</f>
        <v>0</v>
      </c>
      <c r="BI41" s="1">
        <f t="shared" si="41"/>
        <v>0</v>
      </c>
      <c r="BJ41" s="20">
        <f t="array" ref="BJ41">IF(ISNUMBER(BI41), PERCENTRANK(BI$3:BI$66,BI41), 0)</f>
        <v>0</v>
      </c>
      <c r="BK41" s="1">
        <f t="shared" si="42"/>
        <v>4.8648648648648651E-2</v>
      </c>
      <c r="BL41" s="20">
        <f t="array" ref="BL41">IF(ISNUMBER(BK41), PERCENTRANK(BK$3:BK$66,BK41), 0)</f>
        <v>0.68200000000000005</v>
      </c>
      <c r="BM41" s="1">
        <f t="shared" si="43"/>
        <v>0.6409999999999999</v>
      </c>
      <c r="BN41" s="20">
        <f t="array" ref="BN41">IF(ISNUMBER(BM41), PERCENTRANK(BM$3:BM$66,BM41), 0)</f>
        <v>0.58699999999999997</v>
      </c>
      <c r="BO41" s="1">
        <f t="shared" si="44"/>
        <v>0.6409999999999999</v>
      </c>
      <c r="BP41" s="20">
        <f t="array" ref="BP41">IF(ISNUMBER(BO41), PERCENTRANK(BO$3:BO$66,BO41), 0)</f>
        <v>0.85699999999999998</v>
      </c>
      <c r="BQ41" s="1">
        <f t="array" ref="BQ41">IF(ISNUMBER(AC41:AE41),SUM(AC41:AE41)/SUM(AC41:AF41),0)</f>
        <v>0.24753974261922787</v>
      </c>
      <c r="BR41" s="20">
        <f t="array" ref="BR41">IF(ISNUMBER(BQ41), PERCENTRANK(BQ$3:BQ$66,BQ41), 0)</f>
        <v>0.58699999999999997</v>
      </c>
      <c r="BS41" s="1">
        <f t="shared" si="45"/>
        <v>0</v>
      </c>
      <c r="BT41" s="20">
        <f t="array" ref="BT41">IF(ISNUMBER(BS41), PERCENTRANK(BS$3:BS$66,BS41), 0)</f>
        <v>0</v>
      </c>
      <c r="BU41" s="1">
        <f t="shared" si="46"/>
        <v>0</v>
      </c>
      <c r="BV41" s="20">
        <f t="array" ref="BV41">IF(ISNUMBER(BU41), PERCENTRANK(BU$3:BU$66,BU41), 0)</f>
        <v>0</v>
      </c>
      <c r="BW41" s="1">
        <f t="shared" si="47"/>
        <v>13.227499999999997</v>
      </c>
    </row>
    <row r="42" spans="1:75" ht="14.5" hidden="1" customHeight="1" x14ac:dyDescent="0.2">
      <c r="A42" s="1" t="s">
        <v>14</v>
      </c>
      <c r="B42" s="1" t="s">
        <v>0</v>
      </c>
      <c r="C42" s="1">
        <f t="shared" si="25"/>
        <v>40</v>
      </c>
      <c r="D42" s="1">
        <v>1</v>
      </c>
      <c r="E42" s="6" t="s">
        <v>118</v>
      </c>
      <c r="F42" s="6" t="s">
        <v>118</v>
      </c>
      <c r="G42" s="6" t="s">
        <v>118</v>
      </c>
      <c r="H42" s="6" t="s">
        <v>118</v>
      </c>
      <c r="I42" s="6" t="s">
        <v>118</v>
      </c>
      <c r="J42" s="6" t="s">
        <v>118</v>
      </c>
      <c r="K42" s="6" t="s">
        <v>118</v>
      </c>
      <c r="L42" s="1" t="s">
        <v>116</v>
      </c>
      <c r="M42" s="1" t="s">
        <v>116</v>
      </c>
      <c r="N42" s="1" t="s">
        <v>116</v>
      </c>
      <c r="O42" s="1" t="s">
        <v>116</v>
      </c>
      <c r="P42" s="2">
        <v>194313.30822889999</v>
      </c>
      <c r="Q42" s="1">
        <v>0</v>
      </c>
      <c r="R42" s="6" t="s">
        <v>118</v>
      </c>
      <c r="S42" s="6" t="s">
        <v>118</v>
      </c>
      <c r="T42" s="6" t="s">
        <v>118</v>
      </c>
      <c r="U42" s="6" t="s">
        <v>118</v>
      </c>
      <c r="V42" s="1">
        <v>0</v>
      </c>
      <c r="W42" s="5">
        <v>73970.600000000006</v>
      </c>
      <c r="X42" s="6" t="s">
        <v>118</v>
      </c>
      <c r="Y42" s="1">
        <v>18</v>
      </c>
      <c r="Z42" s="1">
        <v>0</v>
      </c>
      <c r="AA42" s="1">
        <v>59</v>
      </c>
      <c r="AB42" s="1">
        <v>23.85</v>
      </c>
      <c r="AC42" s="1">
        <v>83</v>
      </c>
      <c r="AD42" s="1">
        <v>91.49</v>
      </c>
      <c r="AE42" s="6" t="s">
        <v>118</v>
      </c>
      <c r="AF42" s="1">
        <v>620.88</v>
      </c>
      <c r="AG42" s="2">
        <v>191869.69975599999</v>
      </c>
      <c r="AH42" s="6" t="s">
        <v>118</v>
      </c>
      <c r="AI42" s="6" t="s">
        <v>118</v>
      </c>
      <c r="AJ42" s="6" t="s">
        <v>118</v>
      </c>
      <c r="AK42" s="1" t="str">
        <f t="shared" si="26"/>
        <v/>
      </c>
      <c r="AL42" s="20">
        <f t="array" ref="AL42">IF(ISNUMBER(AK42), 1-PERCENTRANK(AK$3:AK$66,AK42), 0)</f>
        <v>0</v>
      </c>
      <c r="AM42" s="1" t="str">
        <f t="shared" si="27"/>
        <v/>
      </c>
      <c r="AN42" s="20">
        <f t="array" ref="AN42">IF(ISNUMBER(AM42), 1-PERCENTRANK(AM$3:AM$66,AM42), 0)</f>
        <v>0</v>
      </c>
      <c r="AO42" s="1" t="str">
        <f t="shared" si="28"/>
        <v/>
      </c>
      <c r="AP42" s="20">
        <f t="array" ref="AP42">IF(ISNUMBER(AO42), 1-PERCENTRANK(AO$3:AO$66,AO42), 0)</f>
        <v>0</v>
      </c>
      <c r="AQ42" s="1" t="str">
        <f t="shared" si="29"/>
        <v/>
      </c>
      <c r="AR42" s="20">
        <f t="array" ref="AR42">IF(ISNUMBER(AQ42), 1-PERCENTRANK(AQ$3:AQ$66,AQ42), 0)</f>
        <v>0</v>
      </c>
      <c r="AS42" s="1">
        <f t="shared" si="30"/>
        <v>0</v>
      </c>
      <c r="AT42" s="20">
        <f t="array" ref="AT42">IF(ISNUMBER(AS42), PERCENTRANK(AS$3:AS$66,AS42), 0)</f>
        <v>0</v>
      </c>
      <c r="AU42" s="1">
        <f t="shared" si="31"/>
        <v>0</v>
      </c>
      <c r="AV42" s="20">
        <f t="shared" si="32"/>
        <v>0</v>
      </c>
      <c r="AW42" s="1">
        <f t="shared" si="33"/>
        <v>0</v>
      </c>
      <c r="AX42" s="20">
        <f t="shared" si="34"/>
        <v>0</v>
      </c>
      <c r="AY42" s="1">
        <f t="shared" si="35"/>
        <v>0</v>
      </c>
      <c r="AZ42" s="20">
        <f t="shared" si="36"/>
        <v>0</v>
      </c>
      <c r="BA42" s="1">
        <f t="shared" si="37"/>
        <v>0</v>
      </c>
      <c r="BB42" s="20">
        <f t="shared" si="38"/>
        <v>0</v>
      </c>
      <c r="BC42" s="1">
        <f t="shared" si="39"/>
        <v>0</v>
      </c>
      <c r="BD42" s="20">
        <f t="array" ref="BD42">IF(ISNUMBER(BC42), PERCENTRANK(BC$3:BC$66,BC42), 0)</f>
        <v>0</v>
      </c>
      <c r="BE42" s="1">
        <f t="shared" si="40"/>
        <v>0</v>
      </c>
      <c r="BF42" s="20">
        <f t="array" ref="BF42">IF(ISNUMBER(BE42), PERCENTRANK(BE$3:BE$66,BE42), 0)</f>
        <v>0</v>
      </c>
      <c r="BG42" s="1">
        <f t="shared" si="24"/>
        <v>0</v>
      </c>
      <c r="BH42" s="20">
        <f t="array" ref="BH42">IF(ISNUMBER(BG42), PERCENTRANK(BG$3:BG$66,BG42), 0)</f>
        <v>0</v>
      </c>
      <c r="BI42" s="1">
        <f t="shared" si="41"/>
        <v>0</v>
      </c>
      <c r="BJ42" s="20">
        <f t="array" ref="BJ42">IF(ISNUMBER(BI42), PERCENTRANK(BI$3:BI$66,BI42), 0)</f>
        <v>0</v>
      </c>
      <c r="BK42" s="1">
        <f t="shared" si="42"/>
        <v>0</v>
      </c>
      <c r="BL42" s="20">
        <f t="array" ref="BL42">IF(ISNUMBER(BK42), PERCENTRANK(BK$3:BK$66,BK42), 0)</f>
        <v>0</v>
      </c>
      <c r="BM42" s="1">
        <f t="shared" si="43"/>
        <v>0.59</v>
      </c>
      <c r="BN42" s="20">
        <f t="array" ref="BN42">IF(ISNUMBER(BM42), PERCENTRANK(BM$3:BM$66,BM42), 0)</f>
        <v>0.50700000000000001</v>
      </c>
      <c r="BO42" s="1">
        <f t="shared" si="44"/>
        <v>0.23850000000000002</v>
      </c>
      <c r="BP42" s="20">
        <f t="array" ref="BP42">IF(ISNUMBER(BO42), PERCENTRANK(BO$3:BO$66,BO42), 0)</f>
        <v>0.53900000000000003</v>
      </c>
      <c r="BQ42" s="1">
        <f t="array" ref="BQ42">IF(ISNUMBER(AC42:AE42),SUM(AC42:AE42)/SUM(AC42:AF42),0)</f>
        <v>0.21938217433395779</v>
      </c>
      <c r="BR42" s="20">
        <f t="array" ref="BR42">IF(ISNUMBER(BQ42), PERCENTRANK(BQ$3:BQ$66,BQ42), 0)</f>
        <v>0.55500000000000005</v>
      </c>
      <c r="BS42" s="1">
        <f t="shared" si="45"/>
        <v>0</v>
      </c>
      <c r="BT42" s="20">
        <f t="array" ref="BT42">IF(ISNUMBER(BS42), PERCENTRANK(BS$3:BS$66,BS42), 0)</f>
        <v>0</v>
      </c>
      <c r="BU42" s="1">
        <f t="shared" si="46"/>
        <v>0</v>
      </c>
      <c r="BV42" s="20">
        <f t="array" ref="BV42">IF(ISNUMBER(BU42), PERCENTRANK(BU$3:BU$66,BU42), 0)</f>
        <v>0</v>
      </c>
      <c r="BW42" s="1">
        <f t="shared" si="47"/>
        <v>8.0850000000000009</v>
      </c>
    </row>
    <row r="43" spans="1:75" ht="14.5" hidden="1" customHeight="1" x14ac:dyDescent="0.2">
      <c r="A43" s="1" t="s">
        <v>36</v>
      </c>
      <c r="B43" s="1" t="s">
        <v>0</v>
      </c>
      <c r="C43" s="1">
        <f t="shared" si="25"/>
        <v>41</v>
      </c>
      <c r="D43" s="1">
        <v>1</v>
      </c>
      <c r="E43" s="1" t="s">
        <v>114</v>
      </c>
      <c r="F43" s="5">
        <v>14189.2</v>
      </c>
      <c r="G43" s="6" t="s">
        <v>118</v>
      </c>
      <c r="H43" s="6" t="s">
        <v>118</v>
      </c>
      <c r="I43" s="6" t="s">
        <v>118</v>
      </c>
      <c r="J43" s="6" t="s">
        <v>118</v>
      </c>
      <c r="K43" s="1">
        <v>0</v>
      </c>
      <c r="L43" s="6" t="s">
        <v>118</v>
      </c>
      <c r="M43" s="6" t="s">
        <v>118</v>
      </c>
      <c r="N43" s="6" t="s">
        <v>118</v>
      </c>
      <c r="O43" s="6" t="s">
        <v>118</v>
      </c>
      <c r="P43" s="2">
        <v>263207.06242600002</v>
      </c>
      <c r="Q43" s="6" t="s">
        <v>118</v>
      </c>
      <c r="R43" s="6" t="s">
        <v>118</v>
      </c>
      <c r="S43" s="6" t="s">
        <v>118</v>
      </c>
      <c r="T43" s="5">
        <v>141997.31</v>
      </c>
      <c r="U43" s="4">
        <v>192018</v>
      </c>
      <c r="V43" s="6" t="s">
        <v>118</v>
      </c>
      <c r="W43" s="6" t="s">
        <v>118</v>
      </c>
      <c r="X43" s="6" t="s">
        <v>118</v>
      </c>
      <c r="Y43" s="1">
        <v>3</v>
      </c>
      <c r="Z43" s="1">
        <v>1</v>
      </c>
      <c r="AA43" s="6" t="s">
        <v>118</v>
      </c>
      <c r="AB43" s="6" t="s">
        <v>118</v>
      </c>
      <c r="AC43" s="6" t="s">
        <v>118</v>
      </c>
      <c r="AD43" s="6" t="s">
        <v>118</v>
      </c>
      <c r="AE43" s="6" t="s">
        <v>118</v>
      </c>
      <c r="AF43" s="6" t="s">
        <v>118</v>
      </c>
      <c r="AG43" s="6">
        <v>132.67868300000001</v>
      </c>
      <c r="AH43" s="6" t="s">
        <v>118</v>
      </c>
      <c r="AI43" s="6" t="s">
        <v>118</v>
      </c>
      <c r="AJ43" s="6" t="s">
        <v>118</v>
      </c>
      <c r="AK43" s="1" t="str">
        <f t="shared" si="26"/>
        <v/>
      </c>
      <c r="AL43" s="20">
        <f t="array" ref="AL43">IF(ISNUMBER(AK43), 1-PERCENTRANK(AK$3:AK$66,AK43), 0)</f>
        <v>0</v>
      </c>
      <c r="AM43" s="1" t="str">
        <f t="shared" si="27"/>
        <v/>
      </c>
      <c r="AN43" s="20">
        <f t="array" ref="AN43">IF(ISNUMBER(AM43), 1-PERCENTRANK(AM$3:AM$66,AM43), 0)</f>
        <v>0</v>
      </c>
      <c r="AO43" s="1" t="str">
        <f t="shared" si="28"/>
        <v/>
      </c>
      <c r="AP43" s="20">
        <f t="array" ref="AP43">IF(ISNUMBER(AO43), 1-PERCENTRANK(AO$3:AO$66,AO43), 0)</f>
        <v>0</v>
      </c>
      <c r="AQ43" s="1" t="str">
        <f t="shared" si="29"/>
        <v/>
      </c>
      <c r="AR43" s="20">
        <f t="array" ref="AR43">IF(ISNUMBER(AQ43), 1-PERCENTRANK(AQ$3:AQ$66,AQ43), 0)</f>
        <v>0</v>
      </c>
      <c r="AS43" s="1">
        <f t="shared" si="30"/>
        <v>0</v>
      </c>
      <c r="AT43" s="20">
        <f t="array" ref="AT43">IF(ISNUMBER(AS43), PERCENTRANK(AS$3:AS$66,AS43), 0)</f>
        <v>0</v>
      </c>
      <c r="AU43" s="1">
        <f t="shared" si="31"/>
        <v>0</v>
      </c>
      <c r="AV43" s="20">
        <f t="shared" si="32"/>
        <v>0</v>
      </c>
      <c r="AW43" s="1">
        <f t="shared" si="33"/>
        <v>0</v>
      </c>
      <c r="AX43" s="20">
        <f t="shared" si="34"/>
        <v>0</v>
      </c>
      <c r="AY43" s="1">
        <f t="shared" si="35"/>
        <v>0</v>
      </c>
      <c r="AZ43" s="20">
        <f t="shared" si="36"/>
        <v>0</v>
      </c>
      <c r="BA43" s="1">
        <f t="shared" si="37"/>
        <v>0</v>
      </c>
      <c r="BB43" s="20">
        <f t="shared" si="38"/>
        <v>0</v>
      </c>
      <c r="BC43" s="1">
        <f t="shared" si="39"/>
        <v>0</v>
      </c>
      <c r="BD43" s="20">
        <f t="array" ref="BD43">IF(ISNUMBER(BC43), PERCENTRANK(BC$3:BC$66,BC43), 0)</f>
        <v>0</v>
      </c>
      <c r="BE43" s="1">
        <f t="shared" si="40"/>
        <v>0</v>
      </c>
      <c r="BF43" s="20">
        <f t="array" ref="BF43">IF(ISNUMBER(BE43), PERCENTRANK(BE$3:BE$66,BE43), 0)</f>
        <v>0</v>
      </c>
      <c r="BG43" s="1">
        <f t="shared" si="24"/>
        <v>0.73949999479215489</v>
      </c>
      <c r="BH43" s="20">
        <f t="array" ref="BH43">IF(ISNUMBER(BG43), PERCENTRANK(BG$3:BG$66,BG43), 0)</f>
        <v>0.65</v>
      </c>
      <c r="BI43" s="1">
        <f t="shared" si="41"/>
        <v>0</v>
      </c>
      <c r="BJ43" s="20">
        <f t="array" ref="BJ43">IF(ISNUMBER(BI43), PERCENTRANK(BI$3:BI$66,BI43), 0)</f>
        <v>0</v>
      </c>
      <c r="BK43" s="1">
        <f t="shared" si="42"/>
        <v>0.33333333333333331</v>
      </c>
      <c r="BL43" s="20">
        <f t="array" ref="BL43">IF(ISNUMBER(BK43), PERCENTRANK(BK$3:BK$66,BK43), 0)</f>
        <v>0.93600000000000005</v>
      </c>
      <c r="BM43" s="1">
        <f t="shared" si="43"/>
        <v>0</v>
      </c>
      <c r="BN43" s="20">
        <f t="array" ref="BN43">IF(ISNUMBER(BM43), PERCENTRANK(BM$3:BM$66,BM43), 0)</f>
        <v>0</v>
      </c>
      <c r="BO43" s="1">
        <f t="shared" si="44"/>
        <v>0</v>
      </c>
      <c r="BP43" s="20">
        <f t="array" ref="BP43">IF(ISNUMBER(BO43), PERCENTRANK(BO$3:BO$66,BO43), 0)</f>
        <v>0</v>
      </c>
      <c r="BQ43" s="1">
        <f t="array" ref="BQ43">IF(ISNUMBER(AC43:AE43),SUM(AC43:AE43)/SUM(AC43:AF43),0)</f>
        <v>0</v>
      </c>
      <c r="BR43" s="20">
        <f t="array" ref="BR43">IF(ISNUMBER(BQ43), PERCENTRANK(BQ$3:BQ$66,BQ43), 0)</f>
        <v>0</v>
      </c>
      <c r="BS43" s="1">
        <f t="shared" si="45"/>
        <v>0</v>
      </c>
      <c r="BT43" s="20">
        <f t="array" ref="BT43">IF(ISNUMBER(BS43), PERCENTRANK(BS$3:BS$66,BS43), 0)</f>
        <v>0</v>
      </c>
      <c r="BU43" s="1">
        <f t="shared" si="46"/>
        <v>0</v>
      </c>
      <c r="BV43" s="20">
        <f t="array" ref="BV43">IF(ISNUMBER(BU43), PERCENTRANK(BU$3:BU$66,BU43), 0)</f>
        <v>0</v>
      </c>
      <c r="BW43" s="1">
        <f t="shared" si="47"/>
        <v>7.9300000000000006</v>
      </c>
    </row>
    <row r="44" spans="1:75" ht="14.5" hidden="1" customHeight="1" x14ac:dyDescent="0.2">
      <c r="A44" s="1" t="s">
        <v>2</v>
      </c>
      <c r="B44" s="1" t="s">
        <v>0</v>
      </c>
      <c r="C44" s="1">
        <f t="shared" si="25"/>
        <v>42</v>
      </c>
      <c r="D44" s="1">
        <v>1</v>
      </c>
      <c r="E44" s="7" t="s">
        <v>118</v>
      </c>
      <c r="F44" s="7" t="s">
        <v>118</v>
      </c>
      <c r="G44" s="7" t="s">
        <v>118</v>
      </c>
      <c r="H44" s="7" t="s">
        <v>118</v>
      </c>
      <c r="I44" s="7" t="s">
        <v>118</v>
      </c>
      <c r="J44" s="7" t="s">
        <v>118</v>
      </c>
      <c r="K44" s="7" t="s">
        <v>118</v>
      </c>
      <c r="L44" s="7" t="s">
        <v>118</v>
      </c>
      <c r="M44" s="7" t="s">
        <v>118</v>
      </c>
      <c r="N44" s="7" t="s">
        <v>118</v>
      </c>
      <c r="O44" s="7" t="s">
        <v>118</v>
      </c>
      <c r="P44" s="7" t="s">
        <v>118</v>
      </c>
      <c r="Q44" s="7" t="s">
        <v>118</v>
      </c>
      <c r="R44" s="7" t="s">
        <v>118</v>
      </c>
      <c r="S44" s="7" t="s">
        <v>118</v>
      </c>
      <c r="T44" s="7" t="s">
        <v>118</v>
      </c>
      <c r="U44" s="7" t="s">
        <v>118</v>
      </c>
      <c r="V44" s="7" t="s">
        <v>118</v>
      </c>
      <c r="W44" s="7" t="s">
        <v>118</v>
      </c>
      <c r="X44" s="7" t="s">
        <v>118</v>
      </c>
      <c r="Y44" s="7" t="s">
        <v>118</v>
      </c>
      <c r="Z44" s="7" t="s">
        <v>118</v>
      </c>
      <c r="AA44" s="7" t="s">
        <v>118</v>
      </c>
      <c r="AB44" s="7" t="s">
        <v>118</v>
      </c>
      <c r="AC44" s="7" t="s">
        <v>118</v>
      </c>
      <c r="AD44" s="7" t="s">
        <v>118</v>
      </c>
      <c r="AE44" s="7" t="s">
        <v>118</v>
      </c>
      <c r="AF44" s="7" t="s">
        <v>118</v>
      </c>
      <c r="AG44" s="7" t="s">
        <v>118</v>
      </c>
      <c r="AH44" s="7" t="s">
        <v>118</v>
      </c>
      <c r="AI44" s="7" t="s">
        <v>118</v>
      </c>
      <c r="AJ44" s="7" t="s">
        <v>118</v>
      </c>
      <c r="AK44" s="1" t="str">
        <f t="shared" si="26"/>
        <v/>
      </c>
      <c r="AL44" s="20">
        <f t="array" ref="AL44">IF(ISNUMBER(AK44), 1-PERCENTRANK(AK$3:AK$66,AK44), 0)</f>
        <v>0</v>
      </c>
      <c r="AM44" s="1" t="str">
        <f t="shared" si="27"/>
        <v/>
      </c>
      <c r="AN44" s="20">
        <f t="array" ref="AN44">IF(ISNUMBER(AM44), 1-PERCENTRANK(AM$3:AM$66,AM44), 0)</f>
        <v>0</v>
      </c>
      <c r="AO44" s="1" t="str">
        <f t="shared" si="28"/>
        <v/>
      </c>
      <c r="AP44" s="20">
        <f t="array" ref="AP44">IF(ISNUMBER(AO44), 1-PERCENTRANK(AO$3:AO$66,AO44), 0)</f>
        <v>0</v>
      </c>
      <c r="AQ44" s="1" t="str">
        <f t="shared" si="29"/>
        <v/>
      </c>
      <c r="AR44" s="20">
        <f t="array" ref="AR44">IF(ISNUMBER(AQ44), 1-PERCENTRANK(AQ$3:AQ$66,AQ44), 0)</f>
        <v>0</v>
      </c>
      <c r="AS44" s="1">
        <f t="shared" si="30"/>
        <v>0</v>
      </c>
      <c r="AT44" s="20">
        <f t="array" ref="AT44">IF(ISNUMBER(AS44), PERCENTRANK(AS$3:AS$66,AS44), 0)</f>
        <v>0</v>
      </c>
      <c r="AU44" s="1">
        <f t="shared" si="31"/>
        <v>0</v>
      </c>
      <c r="AV44" s="20">
        <f t="shared" si="32"/>
        <v>0</v>
      </c>
      <c r="AW44" s="1">
        <f t="shared" si="33"/>
        <v>0</v>
      </c>
      <c r="AX44" s="20">
        <f t="shared" si="34"/>
        <v>0</v>
      </c>
      <c r="AY44" s="1">
        <f t="shared" si="35"/>
        <v>0</v>
      </c>
      <c r="AZ44" s="20">
        <f t="shared" si="36"/>
        <v>0</v>
      </c>
      <c r="BA44" s="1">
        <f t="shared" si="37"/>
        <v>0</v>
      </c>
      <c r="BB44" s="20">
        <f t="shared" si="38"/>
        <v>0</v>
      </c>
      <c r="BC44" s="1">
        <f t="shared" si="39"/>
        <v>0</v>
      </c>
      <c r="BD44" s="20">
        <f t="array" ref="BD44">IF(ISNUMBER(BC44), PERCENTRANK(BC$3:BC$66,BC44), 0)</f>
        <v>0</v>
      </c>
      <c r="BE44" s="1">
        <f t="shared" si="40"/>
        <v>0</v>
      </c>
      <c r="BF44" s="20">
        <f t="array" ref="BF44">IF(ISNUMBER(BE44), PERCENTRANK(BE$3:BE$66,BE44), 0)</f>
        <v>0</v>
      </c>
      <c r="BG44" s="1">
        <f t="shared" si="24"/>
        <v>0</v>
      </c>
      <c r="BH44" s="20">
        <f t="array" ref="BH44">IF(ISNUMBER(BG44), PERCENTRANK(BG$3:BG$66,BG44), 0)</f>
        <v>0</v>
      </c>
      <c r="BI44" s="1">
        <f t="shared" si="41"/>
        <v>0</v>
      </c>
      <c r="BJ44" s="20">
        <f t="array" ref="BJ44">IF(ISNUMBER(BI44), PERCENTRANK(BI$3:BI$66,BI44), 0)</f>
        <v>0</v>
      </c>
      <c r="BK44" s="1">
        <f t="shared" si="42"/>
        <v>0</v>
      </c>
      <c r="BL44" s="20">
        <f t="array" ref="BL44">IF(ISNUMBER(BK44), PERCENTRANK(BK$3:BK$66,BK44), 0)</f>
        <v>0</v>
      </c>
      <c r="BM44" s="1">
        <f t="shared" si="43"/>
        <v>0</v>
      </c>
      <c r="BN44" s="20">
        <f t="array" ref="BN44">IF(ISNUMBER(BM44), PERCENTRANK(BM$3:BM$66,BM44), 0)</f>
        <v>0</v>
      </c>
      <c r="BO44" s="1">
        <f t="shared" si="44"/>
        <v>0</v>
      </c>
      <c r="BP44" s="20">
        <f t="array" ref="BP44">IF(ISNUMBER(BO44), PERCENTRANK(BO$3:BO$66,BO44), 0)</f>
        <v>0</v>
      </c>
      <c r="BQ44" s="1">
        <f t="array" ref="BQ44">IF(ISNUMBER(AC44:AE44),SUM(AC44:AE44)/SUM(AC44:AF44),0)</f>
        <v>0</v>
      </c>
      <c r="BR44" s="20">
        <f t="array" ref="BR44">IF(ISNUMBER(BQ44), PERCENTRANK(BQ$3:BQ$66,BQ44), 0)</f>
        <v>0</v>
      </c>
      <c r="BS44" s="1">
        <f t="shared" si="45"/>
        <v>0</v>
      </c>
      <c r="BT44" s="20">
        <f t="array" ref="BT44">IF(ISNUMBER(BS44), PERCENTRANK(BS$3:BS$66,BS44), 0)</f>
        <v>0</v>
      </c>
      <c r="BU44" s="1">
        <f t="shared" si="46"/>
        <v>0</v>
      </c>
      <c r="BV44" s="20">
        <f t="array" ref="BV44">IF(ISNUMBER(BU44), PERCENTRANK(BU$3:BU$66,BU44), 0)</f>
        <v>0</v>
      </c>
      <c r="BW44" s="1">
        <f t="shared" si="47"/>
        <v>0</v>
      </c>
    </row>
    <row r="45" spans="1:75" ht="14.5" hidden="1" customHeight="1" x14ac:dyDescent="0.2">
      <c r="A45" s="1" t="s">
        <v>21</v>
      </c>
      <c r="B45" s="1" t="s">
        <v>0</v>
      </c>
      <c r="C45" s="1">
        <f t="shared" si="25"/>
        <v>42</v>
      </c>
      <c r="D45" s="1">
        <v>1</v>
      </c>
      <c r="E45" s="7" t="s">
        <v>118</v>
      </c>
      <c r="F45" s="7" t="s">
        <v>118</v>
      </c>
      <c r="G45" s="7" t="s">
        <v>118</v>
      </c>
      <c r="H45" s="7" t="s">
        <v>118</v>
      </c>
      <c r="I45" s="7" t="s">
        <v>118</v>
      </c>
      <c r="J45" s="7" t="s">
        <v>118</v>
      </c>
      <c r="K45" s="7" t="s">
        <v>118</v>
      </c>
      <c r="L45" s="7" t="s">
        <v>118</v>
      </c>
      <c r="M45" s="7" t="s">
        <v>118</v>
      </c>
      <c r="N45" s="7" t="s">
        <v>118</v>
      </c>
      <c r="O45" s="7" t="s">
        <v>118</v>
      </c>
      <c r="P45" s="7" t="s">
        <v>118</v>
      </c>
      <c r="Q45" s="7" t="s">
        <v>118</v>
      </c>
      <c r="R45" s="7" t="s">
        <v>118</v>
      </c>
      <c r="S45" s="7" t="s">
        <v>118</v>
      </c>
      <c r="T45" s="7" t="s">
        <v>118</v>
      </c>
      <c r="U45" s="7" t="s">
        <v>118</v>
      </c>
      <c r="V45" s="7" t="s">
        <v>118</v>
      </c>
      <c r="W45" s="7" t="s">
        <v>118</v>
      </c>
      <c r="X45" s="7" t="s">
        <v>118</v>
      </c>
      <c r="Y45" s="7" t="s">
        <v>118</v>
      </c>
      <c r="Z45" s="7" t="s">
        <v>118</v>
      </c>
      <c r="AA45" s="7" t="s">
        <v>118</v>
      </c>
      <c r="AB45" s="7" t="s">
        <v>118</v>
      </c>
      <c r="AC45" s="7" t="s">
        <v>118</v>
      </c>
      <c r="AD45" s="7" t="s">
        <v>118</v>
      </c>
      <c r="AE45" s="7" t="s">
        <v>118</v>
      </c>
      <c r="AF45" s="7" t="s">
        <v>118</v>
      </c>
      <c r="AG45" s="7" t="s">
        <v>118</v>
      </c>
      <c r="AH45" s="7" t="s">
        <v>118</v>
      </c>
      <c r="AI45" s="7" t="s">
        <v>118</v>
      </c>
      <c r="AJ45" s="7" t="s">
        <v>118</v>
      </c>
      <c r="AK45" s="1" t="str">
        <f t="shared" si="26"/>
        <v/>
      </c>
      <c r="AL45" s="20">
        <f t="array" ref="AL45">IF(ISNUMBER(AK45), 1-PERCENTRANK(AK$3:AK$66,AK45), 0)</f>
        <v>0</v>
      </c>
      <c r="AM45" s="1" t="str">
        <f t="shared" si="27"/>
        <v/>
      </c>
      <c r="AN45" s="20">
        <f t="array" ref="AN45">IF(ISNUMBER(AM45), 1-PERCENTRANK(AM$3:AM$66,AM45), 0)</f>
        <v>0</v>
      </c>
      <c r="AO45" s="1" t="str">
        <f t="shared" si="28"/>
        <v/>
      </c>
      <c r="AP45" s="20">
        <f t="array" ref="AP45">IF(ISNUMBER(AO45), 1-PERCENTRANK(AO$3:AO$66,AO45), 0)</f>
        <v>0</v>
      </c>
      <c r="AQ45" s="1" t="str">
        <f t="shared" si="29"/>
        <v/>
      </c>
      <c r="AR45" s="20">
        <f t="array" ref="AR45">IF(ISNUMBER(AQ45), 1-PERCENTRANK(AQ$3:AQ$66,AQ45), 0)</f>
        <v>0</v>
      </c>
      <c r="AS45" s="1">
        <f t="shared" si="30"/>
        <v>0</v>
      </c>
      <c r="AT45" s="20">
        <f t="array" ref="AT45">IF(ISNUMBER(AS45), PERCENTRANK(AS$3:AS$66,AS45), 0)</f>
        <v>0</v>
      </c>
      <c r="AU45" s="1">
        <f t="shared" si="31"/>
        <v>0</v>
      </c>
      <c r="AV45" s="20">
        <f t="shared" si="32"/>
        <v>0</v>
      </c>
      <c r="AW45" s="1">
        <f t="shared" si="33"/>
        <v>0</v>
      </c>
      <c r="AX45" s="20">
        <f t="shared" si="34"/>
        <v>0</v>
      </c>
      <c r="AY45" s="1">
        <f t="shared" si="35"/>
        <v>0</v>
      </c>
      <c r="AZ45" s="20">
        <f t="shared" si="36"/>
        <v>0</v>
      </c>
      <c r="BA45" s="1">
        <f t="shared" si="37"/>
        <v>0</v>
      </c>
      <c r="BB45" s="20">
        <f t="shared" si="38"/>
        <v>0</v>
      </c>
      <c r="BC45" s="1">
        <f t="shared" si="39"/>
        <v>0</v>
      </c>
      <c r="BD45" s="20">
        <f t="array" ref="BD45">IF(ISNUMBER(BC45), PERCENTRANK(BC$3:BC$66,BC45), 0)</f>
        <v>0</v>
      </c>
      <c r="BE45" s="1">
        <f t="shared" si="40"/>
        <v>0</v>
      </c>
      <c r="BF45" s="20">
        <f t="array" ref="BF45">IF(ISNUMBER(BE45), PERCENTRANK(BE$3:BE$66,BE45), 0)</f>
        <v>0</v>
      </c>
      <c r="BG45" s="1">
        <f t="shared" si="24"/>
        <v>0</v>
      </c>
      <c r="BH45" s="20">
        <f t="array" ref="BH45">IF(ISNUMBER(BG45), PERCENTRANK(BG$3:BG$66,BG45), 0)</f>
        <v>0</v>
      </c>
      <c r="BI45" s="1">
        <f t="shared" si="41"/>
        <v>0</v>
      </c>
      <c r="BJ45" s="20">
        <f t="array" ref="BJ45">IF(ISNUMBER(BI45), PERCENTRANK(BI$3:BI$66,BI45), 0)</f>
        <v>0</v>
      </c>
      <c r="BK45" s="1">
        <f t="shared" si="42"/>
        <v>0</v>
      </c>
      <c r="BL45" s="20">
        <f t="array" ref="BL45">IF(ISNUMBER(BK45), PERCENTRANK(BK$3:BK$66,BK45), 0)</f>
        <v>0</v>
      </c>
      <c r="BM45" s="1">
        <f t="shared" si="43"/>
        <v>0</v>
      </c>
      <c r="BN45" s="20">
        <f t="array" ref="BN45">IF(ISNUMBER(BM45), PERCENTRANK(BM$3:BM$66,BM45), 0)</f>
        <v>0</v>
      </c>
      <c r="BO45" s="1">
        <f t="shared" si="44"/>
        <v>0</v>
      </c>
      <c r="BP45" s="20">
        <f t="array" ref="BP45">IF(ISNUMBER(BO45), PERCENTRANK(BO$3:BO$66,BO45), 0)</f>
        <v>0</v>
      </c>
      <c r="BQ45" s="1">
        <f t="array" ref="BQ45">IF(ISNUMBER(AC45:AE45),SUM(AC45:AE45)/SUM(AC45:AF45),0)</f>
        <v>0</v>
      </c>
      <c r="BR45" s="20">
        <f t="array" ref="BR45">IF(ISNUMBER(BQ45), PERCENTRANK(BQ$3:BQ$66,BQ45), 0)</f>
        <v>0</v>
      </c>
      <c r="BS45" s="1">
        <f t="shared" si="45"/>
        <v>0</v>
      </c>
      <c r="BT45" s="20">
        <f t="array" ref="BT45">IF(ISNUMBER(BS45), PERCENTRANK(BS$3:BS$66,BS45), 0)</f>
        <v>0</v>
      </c>
      <c r="BU45" s="1">
        <f t="shared" si="46"/>
        <v>0</v>
      </c>
      <c r="BV45" s="20">
        <f t="array" ref="BV45">IF(ISNUMBER(BU45), PERCENTRANK(BU$3:BU$66,BU45), 0)</f>
        <v>0</v>
      </c>
      <c r="BW45" s="1">
        <f t="shared" si="47"/>
        <v>0</v>
      </c>
    </row>
    <row r="46" spans="1:75" ht="14.5" hidden="1" customHeight="1" x14ac:dyDescent="0.2">
      <c r="A46" s="1" t="s">
        <v>23</v>
      </c>
      <c r="B46" s="1" t="s">
        <v>0</v>
      </c>
      <c r="C46" s="1">
        <f t="shared" si="25"/>
        <v>42</v>
      </c>
      <c r="D46" s="1">
        <v>1</v>
      </c>
      <c r="E46" s="7" t="s">
        <v>118</v>
      </c>
      <c r="F46" s="7" t="s">
        <v>118</v>
      </c>
      <c r="G46" s="7" t="s">
        <v>118</v>
      </c>
      <c r="H46" s="7" t="s">
        <v>118</v>
      </c>
      <c r="I46" s="7" t="s">
        <v>118</v>
      </c>
      <c r="J46" s="7" t="s">
        <v>118</v>
      </c>
      <c r="K46" s="7" t="s">
        <v>118</v>
      </c>
      <c r="L46" s="7" t="s">
        <v>118</v>
      </c>
      <c r="M46" s="7" t="s">
        <v>118</v>
      </c>
      <c r="N46" s="7" t="s">
        <v>118</v>
      </c>
      <c r="O46" s="7" t="s">
        <v>118</v>
      </c>
      <c r="P46" s="7" t="s">
        <v>118</v>
      </c>
      <c r="Q46" s="7" t="s">
        <v>118</v>
      </c>
      <c r="R46" s="7" t="s">
        <v>118</v>
      </c>
      <c r="S46" s="7" t="s">
        <v>118</v>
      </c>
      <c r="T46" s="7" t="s">
        <v>118</v>
      </c>
      <c r="U46" s="7" t="s">
        <v>118</v>
      </c>
      <c r="V46" s="7" t="s">
        <v>118</v>
      </c>
      <c r="W46" s="7" t="s">
        <v>118</v>
      </c>
      <c r="X46" s="7" t="s">
        <v>118</v>
      </c>
      <c r="Y46" s="7" t="s">
        <v>118</v>
      </c>
      <c r="Z46" s="7" t="s">
        <v>118</v>
      </c>
      <c r="AA46" s="7" t="s">
        <v>118</v>
      </c>
      <c r="AB46" s="7" t="s">
        <v>118</v>
      </c>
      <c r="AC46" s="7" t="s">
        <v>118</v>
      </c>
      <c r="AD46" s="7" t="s">
        <v>118</v>
      </c>
      <c r="AE46" s="7" t="s">
        <v>118</v>
      </c>
      <c r="AF46" s="7" t="s">
        <v>118</v>
      </c>
      <c r="AG46" s="7" t="s">
        <v>118</v>
      </c>
      <c r="AH46" s="7" t="s">
        <v>118</v>
      </c>
      <c r="AI46" s="7" t="s">
        <v>118</v>
      </c>
      <c r="AJ46" s="7" t="s">
        <v>118</v>
      </c>
      <c r="AK46" s="1" t="str">
        <f t="shared" si="26"/>
        <v/>
      </c>
      <c r="AL46" s="20">
        <f t="array" ref="AL46">IF(ISNUMBER(AK46), 1-PERCENTRANK(AK$3:AK$66,AK46), 0)</f>
        <v>0</v>
      </c>
      <c r="AM46" s="1" t="str">
        <f t="shared" si="27"/>
        <v/>
      </c>
      <c r="AN46" s="20">
        <f t="array" ref="AN46">IF(ISNUMBER(AM46), 1-PERCENTRANK(AM$3:AM$66,AM46), 0)</f>
        <v>0</v>
      </c>
      <c r="AO46" s="1" t="str">
        <f t="shared" si="28"/>
        <v/>
      </c>
      <c r="AP46" s="20">
        <f t="array" ref="AP46">IF(ISNUMBER(AO46), 1-PERCENTRANK(AO$3:AO$66,AO46), 0)</f>
        <v>0</v>
      </c>
      <c r="AQ46" s="1" t="str">
        <f t="shared" si="29"/>
        <v/>
      </c>
      <c r="AR46" s="20">
        <f t="array" ref="AR46">IF(ISNUMBER(AQ46), 1-PERCENTRANK(AQ$3:AQ$66,AQ46), 0)</f>
        <v>0</v>
      </c>
      <c r="AS46" s="1">
        <f t="shared" si="30"/>
        <v>0</v>
      </c>
      <c r="AT46" s="20">
        <f t="array" ref="AT46">IF(ISNUMBER(AS46), PERCENTRANK(AS$3:AS$66,AS46), 0)</f>
        <v>0</v>
      </c>
      <c r="AU46" s="1">
        <f t="shared" si="31"/>
        <v>0</v>
      </c>
      <c r="AV46" s="20">
        <f t="shared" si="32"/>
        <v>0</v>
      </c>
      <c r="AW46" s="1">
        <f t="shared" si="33"/>
        <v>0</v>
      </c>
      <c r="AX46" s="20">
        <f t="shared" si="34"/>
        <v>0</v>
      </c>
      <c r="AY46" s="1">
        <f t="shared" si="35"/>
        <v>0</v>
      </c>
      <c r="AZ46" s="20">
        <f t="shared" si="36"/>
        <v>0</v>
      </c>
      <c r="BA46" s="1">
        <f t="shared" si="37"/>
        <v>0</v>
      </c>
      <c r="BB46" s="20">
        <f t="shared" si="38"/>
        <v>0</v>
      </c>
      <c r="BC46" s="1">
        <f t="shared" si="39"/>
        <v>0</v>
      </c>
      <c r="BD46" s="20">
        <f t="array" ref="BD46">IF(ISNUMBER(BC46), PERCENTRANK(BC$3:BC$66,BC46), 0)</f>
        <v>0</v>
      </c>
      <c r="BE46" s="1">
        <f t="shared" si="40"/>
        <v>0</v>
      </c>
      <c r="BF46" s="20">
        <f t="array" ref="BF46">IF(ISNUMBER(BE46), PERCENTRANK(BE$3:BE$66,BE46), 0)</f>
        <v>0</v>
      </c>
      <c r="BG46" s="1">
        <f t="shared" si="24"/>
        <v>0</v>
      </c>
      <c r="BH46" s="20">
        <f t="array" ref="BH46">IF(ISNUMBER(BG46), PERCENTRANK(BG$3:BG$66,BG46), 0)</f>
        <v>0</v>
      </c>
      <c r="BI46" s="1">
        <f t="shared" si="41"/>
        <v>0</v>
      </c>
      <c r="BJ46" s="20">
        <f t="array" ref="BJ46">IF(ISNUMBER(BI46), PERCENTRANK(BI$3:BI$66,BI46), 0)</f>
        <v>0</v>
      </c>
      <c r="BK46" s="1">
        <f t="shared" si="42"/>
        <v>0</v>
      </c>
      <c r="BL46" s="20">
        <f t="array" ref="BL46">IF(ISNUMBER(BK46), PERCENTRANK(BK$3:BK$66,BK46), 0)</f>
        <v>0</v>
      </c>
      <c r="BM46" s="1">
        <f t="shared" si="43"/>
        <v>0</v>
      </c>
      <c r="BN46" s="20">
        <f t="array" ref="BN46">IF(ISNUMBER(BM46), PERCENTRANK(BM$3:BM$66,BM46), 0)</f>
        <v>0</v>
      </c>
      <c r="BO46" s="1">
        <f t="shared" si="44"/>
        <v>0</v>
      </c>
      <c r="BP46" s="20">
        <f t="array" ref="BP46">IF(ISNUMBER(BO46), PERCENTRANK(BO$3:BO$66,BO46), 0)</f>
        <v>0</v>
      </c>
      <c r="BQ46" s="1">
        <f t="array" ref="BQ46">IF(ISNUMBER(AC46:AE46),SUM(AC46:AE46)/SUM(AC46:AF46),0)</f>
        <v>0</v>
      </c>
      <c r="BR46" s="20">
        <f t="array" ref="BR46">IF(ISNUMBER(BQ46), PERCENTRANK(BQ$3:BQ$66,BQ46), 0)</f>
        <v>0</v>
      </c>
      <c r="BS46" s="1">
        <f t="shared" si="45"/>
        <v>0</v>
      </c>
      <c r="BT46" s="20">
        <f t="array" ref="BT46">IF(ISNUMBER(BS46), PERCENTRANK(BS$3:BS$66,BS46), 0)</f>
        <v>0</v>
      </c>
      <c r="BU46" s="1">
        <f t="shared" si="46"/>
        <v>0</v>
      </c>
      <c r="BV46" s="20">
        <f t="array" ref="BV46">IF(ISNUMBER(BU46), PERCENTRANK(BU$3:BU$66,BU46), 0)</f>
        <v>0</v>
      </c>
      <c r="BW46" s="1">
        <f t="shared" si="47"/>
        <v>0</v>
      </c>
    </row>
    <row r="47" spans="1:75" ht="14.5" hidden="1" customHeight="1" x14ac:dyDescent="0.2">
      <c r="A47" s="1" t="s">
        <v>31</v>
      </c>
      <c r="B47" s="1" t="s">
        <v>0</v>
      </c>
      <c r="C47" s="1">
        <f t="shared" si="25"/>
        <v>42</v>
      </c>
      <c r="D47" s="1">
        <v>1</v>
      </c>
      <c r="E47" s="7" t="s">
        <v>118</v>
      </c>
      <c r="F47" s="7" t="s">
        <v>118</v>
      </c>
      <c r="G47" s="7" t="s">
        <v>118</v>
      </c>
      <c r="H47" s="7" t="s">
        <v>118</v>
      </c>
      <c r="I47" s="7" t="s">
        <v>118</v>
      </c>
      <c r="J47" s="7" t="s">
        <v>118</v>
      </c>
      <c r="K47" s="7" t="s">
        <v>118</v>
      </c>
      <c r="L47" s="7" t="s">
        <v>118</v>
      </c>
      <c r="M47" s="7" t="s">
        <v>118</v>
      </c>
      <c r="N47" s="7" t="s">
        <v>118</v>
      </c>
      <c r="O47" s="7" t="s">
        <v>118</v>
      </c>
      <c r="P47" s="7" t="s">
        <v>118</v>
      </c>
      <c r="Q47" s="7" t="s">
        <v>118</v>
      </c>
      <c r="R47" s="7" t="s">
        <v>118</v>
      </c>
      <c r="S47" s="7" t="s">
        <v>118</v>
      </c>
      <c r="T47" s="7" t="s">
        <v>118</v>
      </c>
      <c r="U47" s="7" t="s">
        <v>118</v>
      </c>
      <c r="V47" s="7" t="s">
        <v>118</v>
      </c>
      <c r="W47" s="7" t="s">
        <v>118</v>
      </c>
      <c r="X47" s="7" t="s">
        <v>118</v>
      </c>
      <c r="Y47" s="7" t="s">
        <v>118</v>
      </c>
      <c r="Z47" s="7" t="s">
        <v>118</v>
      </c>
      <c r="AA47" s="7" t="s">
        <v>118</v>
      </c>
      <c r="AB47" s="7" t="s">
        <v>118</v>
      </c>
      <c r="AC47" s="7" t="s">
        <v>118</v>
      </c>
      <c r="AD47" s="7" t="s">
        <v>118</v>
      </c>
      <c r="AE47" s="7" t="s">
        <v>118</v>
      </c>
      <c r="AF47" s="7" t="s">
        <v>118</v>
      </c>
      <c r="AG47" s="7" t="s">
        <v>118</v>
      </c>
      <c r="AH47" s="7" t="s">
        <v>118</v>
      </c>
      <c r="AI47" s="7" t="s">
        <v>118</v>
      </c>
      <c r="AJ47" s="7" t="s">
        <v>118</v>
      </c>
      <c r="AK47" s="1" t="str">
        <f t="shared" si="26"/>
        <v/>
      </c>
      <c r="AL47" s="20">
        <f t="array" ref="AL47">IF(ISNUMBER(AK47), 1-PERCENTRANK(AK$3:AK$66,AK47), 0)</f>
        <v>0</v>
      </c>
      <c r="AM47" s="1" t="str">
        <f t="shared" si="27"/>
        <v/>
      </c>
      <c r="AN47" s="20">
        <f t="array" ref="AN47">IF(ISNUMBER(AM47), 1-PERCENTRANK(AM$3:AM$66,AM47), 0)</f>
        <v>0</v>
      </c>
      <c r="AO47" s="1" t="str">
        <f t="shared" si="28"/>
        <v/>
      </c>
      <c r="AP47" s="20">
        <f t="array" ref="AP47">IF(ISNUMBER(AO47), 1-PERCENTRANK(AO$3:AO$66,AO47), 0)</f>
        <v>0</v>
      </c>
      <c r="AQ47" s="1" t="str">
        <f t="shared" si="29"/>
        <v/>
      </c>
      <c r="AR47" s="20">
        <f t="array" ref="AR47">IF(ISNUMBER(AQ47), 1-PERCENTRANK(AQ$3:AQ$66,AQ47), 0)</f>
        <v>0</v>
      </c>
      <c r="AS47" s="1">
        <f t="shared" si="30"/>
        <v>0</v>
      </c>
      <c r="AT47" s="20">
        <f t="array" ref="AT47">IF(ISNUMBER(AS47), PERCENTRANK(AS$3:AS$66,AS47), 0)</f>
        <v>0</v>
      </c>
      <c r="AU47" s="1">
        <f t="shared" si="31"/>
        <v>0</v>
      </c>
      <c r="AV47" s="20">
        <f t="shared" si="32"/>
        <v>0</v>
      </c>
      <c r="AW47" s="1">
        <f t="shared" si="33"/>
        <v>0</v>
      </c>
      <c r="AX47" s="20">
        <f t="shared" si="34"/>
        <v>0</v>
      </c>
      <c r="AY47" s="1">
        <f t="shared" si="35"/>
        <v>0</v>
      </c>
      <c r="AZ47" s="20">
        <f t="shared" si="36"/>
        <v>0</v>
      </c>
      <c r="BA47" s="1">
        <f t="shared" si="37"/>
        <v>0</v>
      </c>
      <c r="BB47" s="20">
        <f t="shared" si="38"/>
        <v>0</v>
      </c>
      <c r="BC47" s="1">
        <f t="shared" si="39"/>
        <v>0</v>
      </c>
      <c r="BD47" s="20">
        <f t="array" ref="BD47">IF(ISNUMBER(BC47), PERCENTRANK(BC$3:BC$66,BC47), 0)</f>
        <v>0</v>
      </c>
      <c r="BE47" s="1">
        <f t="shared" si="40"/>
        <v>0</v>
      </c>
      <c r="BF47" s="20">
        <f t="array" ref="BF47">IF(ISNUMBER(BE47), PERCENTRANK(BE$3:BE$66,BE47), 0)</f>
        <v>0</v>
      </c>
      <c r="BG47" s="1">
        <f t="shared" si="24"/>
        <v>0</v>
      </c>
      <c r="BH47" s="20">
        <f t="array" ref="BH47">IF(ISNUMBER(BG47), PERCENTRANK(BG$3:BG$66,BG47), 0)</f>
        <v>0</v>
      </c>
      <c r="BI47" s="1">
        <f t="shared" si="41"/>
        <v>0</v>
      </c>
      <c r="BJ47" s="20">
        <f t="array" ref="BJ47">IF(ISNUMBER(BI47), PERCENTRANK(BI$3:BI$66,BI47), 0)</f>
        <v>0</v>
      </c>
      <c r="BK47" s="1">
        <f t="shared" si="42"/>
        <v>0</v>
      </c>
      <c r="BL47" s="20">
        <f t="array" ref="BL47">IF(ISNUMBER(BK47), PERCENTRANK(BK$3:BK$66,BK47), 0)</f>
        <v>0</v>
      </c>
      <c r="BM47" s="1">
        <f t="shared" si="43"/>
        <v>0</v>
      </c>
      <c r="BN47" s="20">
        <f t="array" ref="BN47">IF(ISNUMBER(BM47), PERCENTRANK(BM$3:BM$66,BM47), 0)</f>
        <v>0</v>
      </c>
      <c r="BO47" s="1">
        <f t="shared" si="44"/>
        <v>0</v>
      </c>
      <c r="BP47" s="20">
        <f t="array" ref="BP47">IF(ISNUMBER(BO47), PERCENTRANK(BO$3:BO$66,BO47), 0)</f>
        <v>0</v>
      </c>
      <c r="BQ47" s="1">
        <f t="array" ref="BQ47">IF(ISNUMBER(AC47:AE47),SUM(AC47:AE47)/SUM(AC47:AF47),0)</f>
        <v>0</v>
      </c>
      <c r="BR47" s="20">
        <f t="array" ref="BR47">IF(ISNUMBER(BQ47), PERCENTRANK(BQ$3:BQ$66,BQ47), 0)</f>
        <v>0</v>
      </c>
      <c r="BS47" s="1">
        <f t="shared" si="45"/>
        <v>0</v>
      </c>
      <c r="BT47" s="20">
        <f t="array" ref="BT47">IF(ISNUMBER(BS47), PERCENTRANK(BS$3:BS$66,BS47), 0)</f>
        <v>0</v>
      </c>
      <c r="BU47" s="1">
        <f t="shared" si="46"/>
        <v>0</v>
      </c>
      <c r="BV47" s="20">
        <f t="array" ref="BV47">IF(ISNUMBER(BU47), PERCENTRANK(BU$3:BU$66,BU47), 0)</f>
        <v>0</v>
      </c>
      <c r="BW47" s="1">
        <f t="shared" si="47"/>
        <v>0</v>
      </c>
    </row>
    <row r="48" spans="1:75" ht="14.5" hidden="1" customHeight="1" x14ac:dyDescent="0.2">
      <c r="A48" s="1" t="s">
        <v>34</v>
      </c>
      <c r="B48" s="1" t="s">
        <v>0</v>
      </c>
      <c r="C48" s="1">
        <f t="shared" si="25"/>
        <v>42</v>
      </c>
      <c r="D48" s="1">
        <v>1</v>
      </c>
      <c r="E48" s="7" t="s">
        <v>118</v>
      </c>
      <c r="F48" s="7" t="s">
        <v>118</v>
      </c>
      <c r="G48" s="7" t="s">
        <v>118</v>
      </c>
      <c r="H48" s="7" t="s">
        <v>118</v>
      </c>
      <c r="I48" s="7" t="s">
        <v>118</v>
      </c>
      <c r="J48" s="7" t="s">
        <v>118</v>
      </c>
      <c r="K48" s="7" t="s">
        <v>118</v>
      </c>
      <c r="L48" s="7" t="s">
        <v>118</v>
      </c>
      <c r="M48" s="7" t="s">
        <v>118</v>
      </c>
      <c r="N48" s="7" t="s">
        <v>118</v>
      </c>
      <c r="O48" s="7" t="s">
        <v>118</v>
      </c>
      <c r="P48" s="7" t="s">
        <v>118</v>
      </c>
      <c r="Q48" s="7" t="s">
        <v>118</v>
      </c>
      <c r="R48" s="7" t="s">
        <v>118</v>
      </c>
      <c r="S48" s="7" t="s">
        <v>118</v>
      </c>
      <c r="T48" s="7" t="s">
        <v>118</v>
      </c>
      <c r="U48" s="7" t="s">
        <v>118</v>
      </c>
      <c r="V48" s="7" t="s">
        <v>118</v>
      </c>
      <c r="W48" s="7" t="s">
        <v>118</v>
      </c>
      <c r="X48" s="7" t="s">
        <v>118</v>
      </c>
      <c r="Y48" s="7" t="s">
        <v>118</v>
      </c>
      <c r="Z48" s="7" t="s">
        <v>118</v>
      </c>
      <c r="AA48" s="7" t="s">
        <v>118</v>
      </c>
      <c r="AB48" s="7" t="s">
        <v>118</v>
      </c>
      <c r="AC48" s="7" t="s">
        <v>118</v>
      </c>
      <c r="AD48" s="7" t="s">
        <v>118</v>
      </c>
      <c r="AE48" s="7" t="s">
        <v>118</v>
      </c>
      <c r="AF48" s="7" t="s">
        <v>118</v>
      </c>
      <c r="AG48" s="7" t="s">
        <v>118</v>
      </c>
      <c r="AH48" s="7" t="s">
        <v>118</v>
      </c>
      <c r="AI48" s="7" t="s">
        <v>118</v>
      </c>
      <c r="AJ48" s="7" t="s">
        <v>118</v>
      </c>
      <c r="AK48" s="1" t="str">
        <f t="shared" si="26"/>
        <v/>
      </c>
      <c r="AL48" s="20">
        <f t="array" ref="AL48">IF(ISNUMBER(AK48), 1-PERCENTRANK(AK$3:AK$66,AK48), 0)</f>
        <v>0</v>
      </c>
      <c r="AM48" s="1" t="str">
        <f t="shared" si="27"/>
        <v/>
      </c>
      <c r="AN48" s="20">
        <f t="array" ref="AN48">IF(ISNUMBER(AM48), 1-PERCENTRANK(AM$3:AM$66,AM48), 0)</f>
        <v>0</v>
      </c>
      <c r="AO48" s="1" t="str">
        <f t="shared" si="28"/>
        <v/>
      </c>
      <c r="AP48" s="20">
        <f t="array" ref="AP48">IF(ISNUMBER(AO48), 1-PERCENTRANK(AO$3:AO$66,AO48), 0)</f>
        <v>0</v>
      </c>
      <c r="AQ48" s="1" t="str">
        <f t="shared" si="29"/>
        <v/>
      </c>
      <c r="AR48" s="20">
        <f t="array" ref="AR48">IF(ISNUMBER(AQ48), 1-PERCENTRANK(AQ$3:AQ$66,AQ48), 0)</f>
        <v>0</v>
      </c>
      <c r="AS48" s="1">
        <f t="shared" si="30"/>
        <v>0</v>
      </c>
      <c r="AT48" s="20">
        <f t="array" ref="AT48">IF(ISNUMBER(AS48), PERCENTRANK(AS$3:AS$66,AS48), 0)</f>
        <v>0</v>
      </c>
      <c r="AU48" s="1">
        <f t="shared" si="31"/>
        <v>0</v>
      </c>
      <c r="AV48" s="20">
        <f t="shared" si="32"/>
        <v>0</v>
      </c>
      <c r="AW48" s="1">
        <f t="shared" si="33"/>
        <v>0</v>
      </c>
      <c r="AX48" s="20">
        <f t="shared" si="34"/>
        <v>0</v>
      </c>
      <c r="AY48" s="1">
        <f t="shared" si="35"/>
        <v>0</v>
      </c>
      <c r="AZ48" s="20">
        <f t="shared" si="36"/>
        <v>0</v>
      </c>
      <c r="BA48" s="1">
        <f t="shared" si="37"/>
        <v>0</v>
      </c>
      <c r="BB48" s="20">
        <f t="shared" si="38"/>
        <v>0</v>
      </c>
      <c r="BC48" s="1">
        <f t="shared" si="39"/>
        <v>0</v>
      </c>
      <c r="BD48" s="20">
        <f t="array" ref="BD48">IF(ISNUMBER(BC48), PERCENTRANK(BC$3:BC$66,BC48), 0)</f>
        <v>0</v>
      </c>
      <c r="BE48" s="1">
        <f t="shared" si="40"/>
        <v>0</v>
      </c>
      <c r="BF48" s="20">
        <f t="array" ref="BF48">IF(ISNUMBER(BE48), PERCENTRANK(BE$3:BE$66,BE48), 0)</f>
        <v>0</v>
      </c>
      <c r="BG48" s="1">
        <f t="shared" si="24"/>
        <v>0</v>
      </c>
      <c r="BH48" s="20">
        <f t="array" ref="BH48">IF(ISNUMBER(BG48), PERCENTRANK(BG$3:BG$66,BG48), 0)</f>
        <v>0</v>
      </c>
      <c r="BI48" s="1">
        <f t="shared" si="41"/>
        <v>0</v>
      </c>
      <c r="BJ48" s="20">
        <f t="array" ref="BJ48">IF(ISNUMBER(BI48), PERCENTRANK(BI$3:BI$66,BI48), 0)</f>
        <v>0</v>
      </c>
      <c r="BK48" s="1">
        <f t="shared" si="42"/>
        <v>0</v>
      </c>
      <c r="BL48" s="20">
        <f t="array" ref="BL48">IF(ISNUMBER(BK48), PERCENTRANK(BK$3:BK$66,BK48), 0)</f>
        <v>0</v>
      </c>
      <c r="BM48" s="1">
        <f t="shared" si="43"/>
        <v>0</v>
      </c>
      <c r="BN48" s="20">
        <f t="array" ref="BN48">IF(ISNUMBER(BM48), PERCENTRANK(BM$3:BM$66,BM48), 0)</f>
        <v>0</v>
      </c>
      <c r="BO48" s="1">
        <f t="shared" si="44"/>
        <v>0</v>
      </c>
      <c r="BP48" s="20">
        <f t="array" ref="BP48">IF(ISNUMBER(BO48), PERCENTRANK(BO$3:BO$66,BO48), 0)</f>
        <v>0</v>
      </c>
      <c r="BQ48" s="1">
        <f t="array" ref="BQ48">IF(ISNUMBER(AC48:AE48),SUM(AC48:AE48)/SUM(AC48:AF48),0)</f>
        <v>0</v>
      </c>
      <c r="BR48" s="20">
        <f t="array" ref="BR48">IF(ISNUMBER(BQ48), PERCENTRANK(BQ$3:BQ$66,BQ48), 0)</f>
        <v>0</v>
      </c>
      <c r="BS48" s="1">
        <f t="shared" si="45"/>
        <v>0</v>
      </c>
      <c r="BT48" s="20">
        <f t="array" ref="BT48">IF(ISNUMBER(BS48), PERCENTRANK(BS$3:BS$66,BS48), 0)</f>
        <v>0</v>
      </c>
      <c r="BU48" s="1">
        <f t="shared" si="46"/>
        <v>0</v>
      </c>
      <c r="BV48" s="20">
        <f t="array" ref="BV48">IF(ISNUMBER(BU48), PERCENTRANK(BU$3:BU$66,BU48), 0)</f>
        <v>0</v>
      </c>
      <c r="BW48" s="1">
        <f t="shared" si="47"/>
        <v>0</v>
      </c>
    </row>
    <row r="49" spans="1:75" ht="14.5" hidden="1" customHeight="1" x14ac:dyDescent="0.2">
      <c r="A49" s="1" t="s">
        <v>49</v>
      </c>
      <c r="B49" s="1" t="s">
        <v>0</v>
      </c>
      <c r="C49" s="1">
        <f t="shared" si="25"/>
        <v>42</v>
      </c>
      <c r="D49" s="1">
        <v>1</v>
      </c>
      <c r="E49" s="7" t="s">
        <v>118</v>
      </c>
      <c r="F49" s="7" t="s">
        <v>118</v>
      </c>
      <c r="G49" s="7" t="s">
        <v>118</v>
      </c>
      <c r="H49" s="7" t="s">
        <v>118</v>
      </c>
      <c r="I49" s="7" t="s">
        <v>118</v>
      </c>
      <c r="J49" s="7" t="s">
        <v>118</v>
      </c>
      <c r="K49" s="7" t="s">
        <v>118</v>
      </c>
      <c r="L49" s="7" t="s">
        <v>118</v>
      </c>
      <c r="M49" s="7" t="s">
        <v>118</v>
      </c>
      <c r="N49" s="7" t="s">
        <v>118</v>
      </c>
      <c r="O49" s="7" t="s">
        <v>118</v>
      </c>
      <c r="P49" s="7" t="s">
        <v>118</v>
      </c>
      <c r="Q49" s="7" t="s">
        <v>118</v>
      </c>
      <c r="R49" s="7" t="s">
        <v>118</v>
      </c>
      <c r="S49" s="7" t="s">
        <v>118</v>
      </c>
      <c r="T49" s="7" t="s">
        <v>118</v>
      </c>
      <c r="U49" s="7" t="s">
        <v>118</v>
      </c>
      <c r="V49" s="7" t="s">
        <v>118</v>
      </c>
      <c r="W49" s="7" t="s">
        <v>118</v>
      </c>
      <c r="X49" s="7" t="s">
        <v>118</v>
      </c>
      <c r="Y49" s="7" t="s">
        <v>118</v>
      </c>
      <c r="Z49" s="7" t="s">
        <v>118</v>
      </c>
      <c r="AA49" s="7" t="s">
        <v>118</v>
      </c>
      <c r="AB49" s="7" t="s">
        <v>118</v>
      </c>
      <c r="AC49" s="7" t="s">
        <v>118</v>
      </c>
      <c r="AD49" s="7" t="s">
        <v>118</v>
      </c>
      <c r="AE49" s="7" t="s">
        <v>118</v>
      </c>
      <c r="AF49" s="7" t="s">
        <v>118</v>
      </c>
      <c r="AG49" s="7" t="s">
        <v>118</v>
      </c>
      <c r="AH49" s="7" t="s">
        <v>118</v>
      </c>
      <c r="AI49" s="7" t="s">
        <v>118</v>
      </c>
      <c r="AJ49" s="7" t="s">
        <v>118</v>
      </c>
      <c r="AK49" s="1" t="str">
        <f t="shared" si="26"/>
        <v/>
      </c>
      <c r="AL49" s="20">
        <f t="array" ref="AL49">IF(ISNUMBER(AK49), 1-PERCENTRANK(AK$3:AK$66,AK49), 0)</f>
        <v>0</v>
      </c>
      <c r="AM49" s="1" t="str">
        <f t="shared" si="27"/>
        <v/>
      </c>
      <c r="AN49" s="20">
        <f t="array" ref="AN49">IF(ISNUMBER(AM49), 1-PERCENTRANK(AM$3:AM$66,AM49), 0)</f>
        <v>0</v>
      </c>
      <c r="AO49" s="1" t="str">
        <f t="shared" si="28"/>
        <v/>
      </c>
      <c r="AP49" s="20">
        <f t="array" ref="AP49">IF(ISNUMBER(AO49), 1-PERCENTRANK(AO$3:AO$66,AO49), 0)</f>
        <v>0</v>
      </c>
      <c r="AQ49" s="1" t="str">
        <f t="shared" si="29"/>
        <v/>
      </c>
      <c r="AR49" s="20">
        <f t="array" ref="AR49">IF(ISNUMBER(AQ49), 1-PERCENTRANK(AQ$3:AQ$66,AQ49), 0)</f>
        <v>0</v>
      </c>
      <c r="AS49" s="1">
        <f t="shared" si="30"/>
        <v>0</v>
      </c>
      <c r="AT49" s="20">
        <f t="array" ref="AT49">IF(ISNUMBER(AS49), PERCENTRANK(AS$3:AS$66,AS49), 0)</f>
        <v>0</v>
      </c>
      <c r="AU49" s="1">
        <f t="shared" si="31"/>
        <v>0</v>
      </c>
      <c r="AV49" s="20">
        <f t="shared" si="32"/>
        <v>0</v>
      </c>
      <c r="AW49" s="1">
        <f t="shared" si="33"/>
        <v>0</v>
      </c>
      <c r="AX49" s="20">
        <f t="shared" si="34"/>
        <v>0</v>
      </c>
      <c r="AY49" s="1">
        <f t="shared" si="35"/>
        <v>0</v>
      </c>
      <c r="AZ49" s="20">
        <f t="shared" si="36"/>
        <v>0</v>
      </c>
      <c r="BA49" s="1">
        <f t="shared" si="37"/>
        <v>0</v>
      </c>
      <c r="BB49" s="20">
        <f t="shared" si="38"/>
        <v>0</v>
      </c>
      <c r="BC49" s="1">
        <f t="shared" si="39"/>
        <v>0</v>
      </c>
      <c r="BD49" s="20">
        <f t="array" ref="BD49">IF(ISNUMBER(BC49), PERCENTRANK(BC$3:BC$66,BC49), 0)</f>
        <v>0</v>
      </c>
      <c r="BE49" s="1">
        <f t="shared" si="40"/>
        <v>0</v>
      </c>
      <c r="BF49" s="20">
        <f t="array" ref="BF49">IF(ISNUMBER(BE49), PERCENTRANK(BE$3:BE$66,BE49), 0)</f>
        <v>0</v>
      </c>
      <c r="BG49" s="1">
        <f t="shared" si="24"/>
        <v>0</v>
      </c>
      <c r="BH49" s="20">
        <f t="array" ref="BH49">IF(ISNUMBER(BG49), PERCENTRANK(BG$3:BG$66,BG49), 0)</f>
        <v>0</v>
      </c>
      <c r="BI49" s="1">
        <f t="shared" si="41"/>
        <v>0</v>
      </c>
      <c r="BJ49" s="20">
        <f t="array" ref="BJ49">IF(ISNUMBER(BI49), PERCENTRANK(BI$3:BI$66,BI49), 0)</f>
        <v>0</v>
      </c>
      <c r="BK49" s="1">
        <f t="shared" si="42"/>
        <v>0</v>
      </c>
      <c r="BL49" s="20">
        <f t="array" ref="BL49">IF(ISNUMBER(BK49), PERCENTRANK(BK$3:BK$66,BK49), 0)</f>
        <v>0</v>
      </c>
      <c r="BM49" s="1">
        <f t="shared" si="43"/>
        <v>0</v>
      </c>
      <c r="BN49" s="20">
        <f t="array" ref="BN49">IF(ISNUMBER(BM49), PERCENTRANK(BM$3:BM$66,BM49), 0)</f>
        <v>0</v>
      </c>
      <c r="BO49" s="1">
        <f t="shared" si="44"/>
        <v>0</v>
      </c>
      <c r="BP49" s="20">
        <f t="array" ref="BP49">IF(ISNUMBER(BO49), PERCENTRANK(BO$3:BO$66,BO49), 0)</f>
        <v>0</v>
      </c>
      <c r="BQ49" s="1">
        <f t="array" ref="BQ49">IF(ISNUMBER(AC49:AE49),SUM(AC49:AE49)/SUM(AC49:AF49),0)</f>
        <v>0</v>
      </c>
      <c r="BR49" s="20">
        <f t="array" ref="BR49">IF(ISNUMBER(BQ49), PERCENTRANK(BQ$3:BQ$66,BQ49), 0)</f>
        <v>0</v>
      </c>
      <c r="BS49" s="1">
        <f t="shared" si="45"/>
        <v>0</v>
      </c>
      <c r="BT49" s="20">
        <f t="array" ref="BT49">IF(ISNUMBER(BS49), PERCENTRANK(BS$3:BS$66,BS49), 0)</f>
        <v>0</v>
      </c>
      <c r="BU49" s="1">
        <f t="shared" si="46"/>
        <v>0</v>
      </c>
      <c r="BV49" s="20">
        <f t="array" ref="BV49">IF(ISNUMBER(BU49), PERCENTRANK(BU$3:BU$66,BU49), 0)</f>
        <v>0</v>
      </c>
      <c r="BW49" s="1">
        <f t="shared" si="47"/>
        <v>0</v>
      </c>
    </row>
    <row r="50" spans="1:75" ht="14.5" hidden="1" customHeight="1" x14ac:dyDescent="0.2">
      <c r="A50" s="1" t="s">
        <v>55</v>
      </c>
      <c r="B50" s="1" t="s">
        <v>0</v>
      </c>
      <c r="C50" s="1">
        <f t="shared" si="25"/>
        <v>42</v>
      </c>
      <c r="D50" s="1">
        <v>1</v>
      </c>
      <c r="E50" s="7" t="s">
        <v>118</v>
      </c>
      <c r="F50" s="7" t="s">
        <v>118</v>
      </c>
      <c r="G50" s="7" t="s">
        <v>118</v>
      </c>
      <c r="H50" s="7" t="s">
        <v>118</v>
      </c>
      <c r="I50" s="7" t="s">
        <v>118</v>
      </c>
      <c r="J50" s="7" t="s">
        <v>118</v>
      </c>
      <c r="K50" s="7" t="s">
        <v>118</v>
      </c>
      <c r="L50" s="7" t="s">
        <v>118</v>
      </c>
      <c r="M50" s="7" t="s">
        <v>118</v>
      </c>
      <c r="N50" s="7" t="s">
        <v>118</v>
      </c>
      <c r="O50" s="7" t="s">
        <v>118</v>
      </c>
      <c r="P50" s="7" t="s">
        <v>118</v>
      </c>
      <c r="Q50" s="7" t="s">
        <v>118</v>
      </c>
      <c r="R50" s="7" t="s">
        <v>118</v>
      </c>
      <c r="S50" s="7" t="s">
        <v>118</v>
      </c>
      <c r="T50" s="7" t="s">
        <v>118</v>
      </c>
      <c r="U50" s="7" t="s">
        <v>118</v>
      </c>
      <c r="V50" s="7" t="s">
        <v>118</v>
      </c>
      <c r="W50" s="7" t="s">
        <v>118</v>
      </c>
      <c r="X50" s="7" t="s">
        <v>118</v>
      </c>
      <c r="Y50" s="7" t="s">
        <v>118</v>
      </c>
      <c r="Z50" s="7" t="s">
        <v>118</v>
      </c>
      <c r="AA50" s="7" t="s">
        <v>118</v>
      </c>
      <c r="AB50" s="7" t="s">
        <v>118</v>
      </c>
      <c r="AC50" s="7" t="s">
        <v>118</v>
      </c>
      <c r="AD50" s="7" t="s">
        <v>118</v>
      </c>
      <c r="AE50" s="7" t="s">
        <v>118</v>
      </c>
      <c r="AF50" s="7" t="s">
        <v>118</v>
      </c>
      <c r="AG50" s="7" t="s">
        <v>118</v>
      </c>
      <c r="AH50" s="7" t="s">
        <v>118</v>
      </c>
      <c r="AI50" s="7" t="s">
        <v>118</v>
      </c>
      <c r="AJ50" s="7" t="s">
        <v>118</v>
      </c>
      <c r="AK50" s="1" t="str">
        <f t="shared" si="26"/>
        <v/>
      </c>
      <c r="AL50" s="20">
        <f t="array" ref="AL50">IF(ISNUMBER(AK50), 1-PERCENTRANK(AK$3:AK$66,AK50), 0)</f>
        <v>0</v>
      </c>
      <c r="AM50" s="1" t="str">
        <f t="shared" si="27"/>
        <v/>
      </c>
      <c r="AN50" s="20">
        <f t="array" ref="AN50">IF(ISNUMBER(AM50), 1-PERCENTRANK(AM$3:AM$66,AM50), 0)</f>
        <v>0</v>
      </c>
      <c r="AO50" s="1" t="str">
        <f t="shared" si="28"/>
        <v/>
      </c>
      <c r="AP50" s="20">
        <f t="array" ref="AP50">IF(ISNUMBER(AO50), 1-PERCENTRANK(AO$3:AO$66,AO50), 0)</f>
        <v>0</v>
      </c>
      <c r="AQ50" s="1" t="str">
        <f t="shared" si="29"/>
        <v/>
      </c>
      <c r="AR50" s="20">
        <f t="array" ref="AR50">IF(ISNUMBER(AQ50), 1-PERCENTRANK(AQ$3:AQ$66,AQ50), 0)</f>
        <v>0</v>
      </c>
      <c r="AS50" s="1">
        <f t="shared" si="30"/>
        <v>0</v>
      </c>
      <c r="AT50" s="20">
        <f t="array" ref="AT50">IF(ISNUMBER(AS50), PERCENTRANK(AS$3:AS$66,AS50), 0)</f>
        <v>0</v>
      </c>
      <c r="AU50" s="1">
        <f t="shared" si="31"/>
        <v>0</v>
      </c>
      <c r="AV50" s="20">
        <f t="shared" si="32"/>
        <v>0</v>
      </c>
      <c r="AW50" s="1">
        <f t="shared" si="33"/>
        <v>0</v>
      </c>
      <c r="AX50" s="20">
        <f t="shared" si="34"/>
        <v>0</v>
      </c>
      <c r="AY50" s="1">
        <f t="shared" si="35"/>
        <v>0</v>
      </c>
      <c r="AZ50" s="20">
        <f t="shared" si="36"/>
        <v>0</v>
      </c>
      <c r="BA50" s="1">
        <f t="shared" si="37"/>
        <v>0</v>
      </c>
      <c r="BB50" s="20">
        <f t="shared" si="38"/>
        <v>0</v>
      </c>
      <c r="BC50" s="1">
        <f t="shared" si="39"/>
        <v>0</v>
      </c>
      <c r="BD50" s="20">
        <f t="array" ref="BD50">IF(ISNUMBER(BC50), PERCENTRANK(BC$3:BC$66,BC50), 0)</f>
        <v>0</v>
      </c>
      <c r="BE50" s="1">
        <f t="shared" si="40"/>
        <v>0</v>
      </c>
      <c r="BF50" s="20">
        <f t="array" ref="BF50">IF(ISNUMBER(BE50), PERCENTRANK(BE$3:BE$66,BE50), 0)</f>
        <v>0</v>
      </c>
      <c r="BG50" s="1">
        <f t="shared" si="24"/>
        <v>0</v>
      </c>
      <c r="BH50" s="20">
        <f t="array" ref="BH50">IF(ISNUMBER(BG50), PERCENTRANK(BG$3:BG$66,BG50), 0)</f>
        <v>0</v>
      </c>
      <c r="BI50" s="1">
        <f t="shared" si="41"/>
        <v>0</v>
      </c>
      <c r="BJ50" s="20">
        <f t="array" ref="BJ50">IF(ISNUMBER(BI50), PERCENTRANK(BI$3:BI$66,BI50), 0)</f>
        <v>0</v>
      </c>
      <c r="BK50" s="1">
        <f t="shared" si="42"/>
        <v>0</v>
      </c>
      <c r="BL50" s="20">
        <f t="array" ref="BL50">IF(ISNUMBER(BK50), PERCENTRANK(BK$3:BK$66,BK50), 0)</f>
        <v>0</v>
      </c>
      <c r="BM50" s="1">
        <f t="shared" si="43"/>
        <v>0</v>
      </c>
      <c r="BN50" s="20">
        <f t="array" ref="BN50">IF(ISNUMBER(BM50), PERCENTRANK(BM$3:BM$66,BM50), 0)</f>
        <v>0</v>
      </c>
      <c r="BO50" s="1">
        <f t="shared" si="44"/>
        <v>0</v>
      </c>
      <c r="BP50" s="20">
        <f t="array" ref="BP50">IF(ISNUMBER(BO50), PERCENTRANK(BO$3:BO$66,BO50), 0)</f>
        <v>0</v>
      </c>
      <c r="BQ50" s="1">
        <f t="array" ref="BQ50">IF(ISNUMBER(AC50:AE50),SUM(AC50:AE50)/SUM(AC50:AF50),0)</f>
        <v>0</v>
      </c>
      <c r="BR50" s="20">
        <f t="array" ref="BR50">IF(ISNUMBER(BQ50), PERCENTRANK(BQ$3:BQ$66,BQ50), 0)</f>
        <v>0</v>
      </c>
      <c r="BS50" s="1">
        <f t="shared" si="45"/>
        <v>0</v>
      </c>
      <c r="BT50" s="20">
        <f t="array" ref="BT50">IF(ISNUMBER(BS50), PERCENTRANK(BS$3:BS$66,BS50), 0)</f>
        <v>0</v>
      </c>
      <c r="BU50" s="1">
        <f t="shared" si="46"/>
        <v>0</v>
      </c>
      <c r="BV50" s="20">
        <f t="array" ref="BV50">IF(ISNUMBER(BU50), PERCENTRANK(BU$3:BU$66,BU50), 0)</f>
        <v>0</v>
      </c>
      <c r="BW50" s="1">
        <f t="shared" si="47"/>
        <v>0</v>
      </c>
    </row>
    <row r="51" spans="1:75" ht="14.5" hidden="1" customHeight="1" x14ac:dyDescent="0.2">
      <c r="A51" s="1" t="s">
        <v>56</v>
      </c>
      <c r="B51" s="1" t="s">
        <v>0</v>
      </c>
      <c r="C51" s="1">
        <f t="shared" si="25"/>
        <v>42</v>
      </c>
      <c r="D51" s="1">
        <v>1</v>
      </c>
      <c r="E51" s="7" t="s">
        <v>118</v>
      </c>
      <c r="F51" s="7" t="s">
        <v>118</v>
      </c>
      <c r="G51" s="7" t="s">
        <v>118</v>
      </c>
      <c r="H51" s="7" t="s">
        <v>118</v>
      </c>
      <c r="I51" s="7" t="s">
        <v>118</v>
      </c>
      <c r="J51" s="7" t="s">
        <v>118</v>
      </c>
      <c r="K51" s="7" t="s">
        <v>118</v>
      </c>
      <c r="L51" s="7" t="s">
        <v>118</v>
      </c>
      <c r="M51" s="7" t="s">
        <v>118</v>
      </c>
      <c r="N51" s="7" t="s">
        <v>118</v>
      </c>
      <c r="O51" s="7" t="s">
        <v>118</v>
      </c>
      <c r="P51" s="7" t="s">
        <v>118</v>
      </c>
      <c r="Q51" s="7" t="s">
        <v>118</v>
      </c>
      <c r="R51" s="7" t="s">
        <v>118</v>
      </c>
      <c r="S51" s="7" t="s">
        <v>118</v>
      </c>
      <c r="T51" s="7" t="s">
        <v>118</v>
      </c>
      <c r="U51" s="7" t="s">
        <v>118</v>
      </c>
      <c r="V51" s="7" t="s">
        <v>118</v>
      </c>
      <c r="W51" s="7" t="s">
        <v>118</v>
      </c>
      <c r="X51" s="7" t="s">
        <v>118</v>
      </c>
      <c r="Y51" s="7" t="s">
        <v>118</v>
      </c>
      <c r="Z51" s="7" t="s">
        <v>118</v>
      </c>
      <c r="AA51" s="7" t="s">
        <v>118</v>
      </c>
      <c r="AB51" s="7" t="s">
        <v>118</v>
      </c>
      <c r="AC51" s="7" t="s">
        <v>118</v>
      </c>
      <c r="AD51" s="7" t="s">
        <v>118</v>
      </c>
      <c r="AE51" s="7" t="s">
        <v>118</v>
      </c>
      <c r="AF51" s="7" t="s">
        <v>118</v>
      </c>
      <c r="AG51" s="7" t="s">
        <v>118</v>
      </c>
      <c r="AH51" s="7" t="s">
        <v>118</v>
      </c>
      <c r="AI51" s="7" t="s">
        <v>118</v>
      </c>
      <c r="AJ51" s="7" t="s">
        <v>118</v>
      </c>
      <c r="AK51" s="1" t="str">
        <f t="shared" si="26"/>
        <v/>
      </c>
      <c r="AL51" s="20">
        <f t="array" ref="AL51">IF(ISNUMBER(AK51), 1-PERCENTRANK(AK$3:AK$66,AK51), 0)</f>
        <v>0</v>
      </c>
      <c r="AM51" s="1" t="str">
        <f t="shared" si="27"/>
        <v/>
      </c>
      <c r="AN51" s="20">
        <f t="array" ref="AN51">IF(ISNUMBER(AM51), 1-PERCENTRANK(AM$3:AM$66,AM51), 0)</f>
        <v>0</v>
      </c>
      <c r="AO51" s="1" t="str">
        <f t="shared" si="28"/>
        <v/>
      </c>
      <c r="AP51" s="20">
        <f t="array" ref="AP51">IF(ISNUMBER(AO51), 1-PERCENTRANK(AO$3:AO$66,AO51), 0)</f>
        <v>0</v>
      </c>
      <c r="AQ51" s="1" t="str">
        <f t="shared" si="29"/>
        <v/>
      </c>
      <c r="AR51" s="20">
        <f t="array" ref="AR51">IF(ISNUMBER(AQ51), 1-PERCENTRANK(AQ$3:AQ$66,AQ51), 0)</f>
        <v>0</v>
      </c>
      <c r="AS51" s="1">
        <f t="shared" si="30"/>
        <v>0</v>
      </c>
      <c r="AT51" s="20">
        <f t="array" ref="AT51">IF(ISNUMBER(AS51), PERCENTRANK(AS$3:AS$66,AS51), 0)</f>
        <v>0</v>
      </c>
      <c r="AU51" s="1">
        <f t="shared" si="31"/>
        <v>0</v>
      </c>
      <c r="AV51" s="20">
        <f t="shared" si="32"/>
        <v>0</v>
      </c>
      <c r="AW51" s="1">
        <f t="shared" si="33"/>
        <v>0</v>
      </c>
      <c r="AX51" s="20">
        <f t="shared" si="34"/>
        <v>0</v>
      </c>
      <c r="AY51" s="1">
        <f t="shared" si="35"/>
        <v>0</v>
      </c>
      <c r="AZ51" s="20">
        <f t="shared" si="36"/>
        <v>0</v>
      </c>
      <c r="BA51" s="1">
        <f t="shared" si="37"/>
        <v>0</v>
      </c>
      <c r="BB51" s="20">
        <f t="shared" si="38"/>
        <v>0</v>
      </c>
      <c r="BC51" s="1">
        <f t="shared" si="39"/>
        <v>0</v>
      </c>
      <c r="BD51" s="20">
        <f t="array" ref="BD51">IF(ISNUMBER(BC51), PERCENTRANK(BC$3:BC$66,BC51), 0)</f>
        <v>0</v>
      </c>
      <c r="BE51" s="1">
        <f t="shared" si="40"/>
        <v>0</v>
      </c>
      <c r="BF51" s="20">
        <f t="array" ref="BF51">IF(ISNUMBER(BE51), PERCENTRANK(BE$3:BE$66,BE51), 0)</f>
        <v>0</v>
      </c>
      <c r="BG51" s="1">
        <f t="shared" si="24"/>
        <v>0</v>
      </c>
      <c r="BH51" s="20">
        <f t="array" ref="BH51">IF(ISNUMBER(BG51), PERCENTRANK(BG$3:BG$66,BG51), 0)</f>
        <v>0</v>
      </c>
      <c r="BI51" s="1">
        <f t="shared" si="41"/>
        <v>0</v>
      </c>
      <c r="BJ51" s="20">
        <f t="array" ref="BJ51">IF(ISNUMBER(BI51), PERCENTRANK(BI$3:BI$66,BI51), 0)</f>
        <v>0</v>
      </c>
      <c r="BK51" s="1">
        <f t="shared" si="42"/>
        <v>0</v>
      </c>
      <c r="BL51" s="20">
        <f t="array" ref="BL51">IF(ISNUMBER(BK51), PERCENTRANK(BK$3:BK$66,BK51), 0)</f>
        <v>0</v>
      </c>
      <c r="BM51" s="1">
        <f t="shared" si="43"/>
        <v>0</v>
      </c>
      <c r="BN51" s="20">
        <f t="array" ref="BN51">IF(ISNUMBER(BM51), PERCENTRANK(BM$3:BM$66,BM51), 0)</f>
        <v>0</v>
      </c>
      <c r="BO51" s="1">
        <f t="shared" si="44"/>
        <v>0</v>
      </c>
      <c r="BP51" s="20">
        <f t="array" ref="BP51">IF(ISNUMBER(BO51), PERCENTRANK(BO$3:BO$66,BO51), 0)</f>
        <v>0</v>
      </c>
      <c r="BQ51" s="1">
        <f t="array" ref="BQ51">IF(ISNUMBER(AC51:AE51),SUM(AC51:AE51)/SUM(AC51:AF51),0)</f>
        <v>0</v>
      </c>
      <c r="BR51" s="20">
        <f t="array" ref="BR51">IF(ISNUMBER(BQ51), PERCENTRANK(BQ$3:BQ$66,BQ51), 0)</f>
        <v>0</v>
      </c>
      <c r="BS51" s="1">
        <f t="shared" si="45"/>
        <v>0</v>
      </c>
      <c r="BT51" s="20">
        <f t="array" ref="BT51">IF(ISNUMBER(BS51), PERCENTRANK(BS$3:BS$66,BS51), 0)</f>
        <v>0</v>
      </c>
      <c r="BU51" s="1">
        <f t="shared" si="46"/>
        <v>0</v>
      </c>
      <c r="BV51" s="20">
        <f t="array" ref="BV51">IF(ISNUMBER(BU51), PERCENTRANK(BU$3:BU$66,BU51), 0)</f>
        <v>0</v>
      </c>
      <c r="BW51" s="1">
        <f t="shared" si="47"/>
        <v>0</v>
      </c>
    </row>
    <row r="52" spans="1:75" ht="14.5" hidden="1" customHeight="1" x14ac:dyDescent="0.2">
      <c r="A52" s="1" t="s">
        <v>58</v>
      </c>
      <c r="B52" s="1" t="s">
        <v>0</v>
      </c>
      <c r="C52" s="1">
        <f t="shared" si="25"/>
        <v>42</v>
      </c>
      <c r="D52" s="1">
        <v>1</v>
      </c>
      <c r="E52" s="7" t="s">
        <v>118</v>
      </c>
      <c r="F52" s="7" t="s">
        <v>118</v>
      </c>
      <c r="G52" s="7" t="s">
        <v>118</v>
      </c>
      <c r="H52" s="7" t="s">
        <v>118</v>
      </c>
      <c r="I52" s="7" t="s">
        <v>118</v>
      </c>
      <c r="J52" s="7" t="s">
        <v>118</v>
      </c>
      <c r="K52" s="7" t="s">
        <v>118</v>
      </c>
      <c r="L52" s="7" t="s">
        <v>118</v>
      </c>
      <c r="M52" s="7" t="s">
        <v>118</v>
      </c>
      <c r="N52" s="7" t="s">
        <v>118</v>
      </c>
      <c r="O52" s="7" t="s">
        <v>118</v>
      </c>
      <c r="P52" s="7" t="s">
        <v>118</v>
      </c>
      <c r="Q52" s="7" t="s">
        <v>118</v>
      </c>
      <c r="R52" s="7" t="s">
        <v>118</v>
      </c>
      <c r="S52" s="7" t="s">
        <v>118</v>
      </c>
      <c r="T52" s="7" t="s">
        <v>118</v>
      </c>
      <c r="U52" s="7" t="s">
        <v>118</v>
      </c>
      <c r="V52" s="7" t="s">
        <v>118</v>
      </c>
      <c r="W52" s="7" t="s">
        <v>118</v>
      </c>
      <c r="X52" s="7" t="s">
        <v>118</v>
      </c>
      <c r="Y52" s="7" t="s">
        <v>118</v>
      </c>
      <c r="Z52" s="7" t="s">
        <v>118</v>
      </c>
      <c r="AA52" s="7" t="s">
        <v>118</v>
      </c>
      <c r="AB52" s="7" t="s">
        <v>118</v>
      </c>
      <c r="AC52" s="7" t="s">
        <v>118</v>
      </c>
      <c r="AD52" s="7" t="s">
        <v>118</v>
      </c>
      <c r="AE52" s="7" t="s">
        <v>118</v>
      </c>
      <c r="AF52" s="7" t="s">
        <v>118</v>
      </c>
      <c r="AG52" s="7" t="s">
        <v>118</v>
      </c>
      <c r="AH52" s="7" t="s">
        <v>118</v>
      </c>
      <c r="AI52" s="7" t="s">
        <v>118</v>
      </c>
      <c r="AJ52" s="7" t="s">
        <v>118</v>
      </c>
      <c r="AK52" s="1" t="str">
        <f t="shared" si="26"/>
        <v/>
      </c>
      <c r="AL52" s="20">
        <f t="array" ref="AL52">IF(ISNUMBER(AK52), 1-PERCENTRANK(AK$3:AK$66,AK52), 0)</f>
        <v>0</v>
      </c>
      <c r="AM52" s="1" t="str">
        <f t="shared" si="27"/>
        <v/>
      </c>
      <c r="AN52" s="20">
        <f t="array" ref="AN52">IF(ISNUMBER(AM52), 1-PERCENTRANK(AM$3:AM$66,AM52), 0)</f>
        <v>0</v>
      </c>
      <c r="AO52" s="1" t="str">
        <f t="shared" si="28"/>
        <v/>
      </c>
      <c r="AP52" s="20">
        <f t="array" ref="AP52">IF(ISNUMBER(AO52), 1-PERCENTRANK(AO$3:AO$66,AO52), 0)</f>
        <v>0</v>
      </c>
      <c r="AQ52" s="1" t="str">
        <f t="shared" si="29"/>
        <v/>
      </c>
      <c r="AR52" s="20">
        <f t="array" ref="AR52">IF(ISNUMBER(AQ52), 1-PERCENTRANK(AQ$3:AQ$66,AQ52), 0)</f>
        <v>0</v>
      </c>
      <c r="AS52" s="1">
        <f t="shared" si="30"/>
        <v>0</v>
      </c>
      <c r="AT52" s="20">
        <f t="array" ref="AT52">IF(ISNUMBER(AS52), PERCENTRANK(AS$3:AS$66,AS52), 0)</f>
        <v>0</v>
      </c>
      <c r="AU52" s="1">
        <f t="shared" si="31"/>
        <v>0</v>
      </c>
      <c r="AV52" s="20">
        <f t="shared" si="32"/>
        <v>0</v>
      </c>
      <c r="AW52" s="1">
        <f t="shared" si="33"/>
        <v>0</v>
      </c>
      <c r="AX52" s="20">
        <f t="shared" si="34"/>
        <v>0</v>
      </c>
      <c r="AY52" s="1">
        <f t="shared" si="35"/>
        <v>0</v>
      </c>
      <c r="AZ52" s="20">
        <f t="shared" si="36"/>
        <v>0</v>
      </c>
      <c r="BA52" s="1">
        <f t="shared" si="37"/>
        <v>0</v>
      </c>
      <c r="BB52" s="20">
        <f t="shared" si="38"/>
        <v>0</v>
      </c>
      <c r="BC52" s="1">
        <f t="shared" si="39"/>
        <v>0</v>
      </c>
      <c r="BD52" s="20">
        <f t="array" ref="BD52">IF(ISNUMBER(BC52), PERCENTRANK(BC$3:BC$66,BC52), 0)</f>
        <v>0</v>
      </c>
      <c r="BE52" s="1">
        <f t="shared" si="40"/>
        <v>0</v>
      </c>
      <c r="BF52" s="20">
        <f t="array" ref="BF52">IF(ISNUMBER(BE52), PERCENTRANK(BE$3:BE$66,BE52), 0)</f>
        <v>0</v>
      </c>
      <c r="BG52" s="1">
        <f t="shared" si="24"/>
        <v>0</v>
      </c>
      <c r="BH52" s="20">
        <f t="array" ref="BH52">IF(ISNUMBER(BG52), PERCENTRANK(BG$3:BG$66,BG52), 0)</f>
        <v>0</v>
      </c>
      <c r="BI52" s="1">
        <f t="shared" si="41"/>
        <v>0</v>
      </c>
      <c r="BJ52" s="20">
        <f t="array" ref="BJ52">IF(ISNUMBER(BI52), PERCENTRANK(BI$3:BI$66,BI52), 0)</f>
        <v>0</v>
      </c>
      <c r="BK52" s="1">
        <f t="shared" si="42"/>
        <v>0</v>
      </c>
      <c r="BL52" s="20">
        <f t="array" ref="BL52">IF(ISNUMBER(BK52), PERCENTRANK(BK$3:BK$66,BK52), 0)</f>
        <v>0</v>
      </c>
      <c r="BM52" s="1">
        <f t="shared" si="43"/>
        <v>0</v>
      </c>
      <c r="BN52" s="20">
        <f t="array" ref="BN52">IF(ISNUMBER(BM52), PERCENTRANK(BM$3:BM$66,BM52), 0)</f>
        <v>0</v>
      </c>
      <c r="BO52" s="1">
        <f t="shared" si="44"/>
        <v>0</v>
      </c>
      <c r="BP52" s="20">
        <f t="array" ref="BP52">IF(ISNUMBER(BO52), PERCENTRANK(BO$3:BO$66,BO52), 0)</f>
        <v>0</v>
      </c>
      <c r="BQ52" s="1">
        <f t="array" ref="BQ52">IF(ISNUMBER(AC52:AE52),SUM(AC52:AE52)/SUM(AC52:AF52),0)</f>
        <v>0</v>
      </c>
      <c r="BR52" s="20">
        <f t="array" ref="BR52">IF(ISNUMBER(BQ52), PERCENTRANK(BQ$3:BQ$66,BQ52), 0)</f>
        <v>0</v>
      </c>
      <c r="BS52" s="1">
        <f t="shared" si="45"/>
        <v>0</v>
      </c>
      <c r="BT52" s="20">
        <f t="array" ref="BT52">IF(ISNUMBER(BS52), PERCENTRANK(BS$3:BS$66,BS52), 0)</f>
        <v>0</v>
      </c>
      <c r="BU52" s="1">
        <f t="shared" si="46"/>
        <v>0</v>
      </c>
      <c r="BV52" s="20">
        <f t="array" ref="BV52">IF(ISNUMBER(BU52), PERCENTRANK(BU$3:BU$66,BU52), 0)</f>
        <v>0</v>
      </c>
      <c r="BW52" s="1">
        <f t="shared" si="47"/>
        <v>0</v>
      </c>
    </row>
    <row r="53" spans="1:75" ht="14.5" hidden="1" customHeight="1" x14ac:dyDescent="0.2">
      <c r="A53" s="1" t="s">
        <v>60</v>
      </c>
      <c r="B53" s="1" t="s">
        <v>0</v>
      </c>
      <c r="C53" s="1">
        <f t="shared" si="25"/>
        <v>42</v>
      </c>
      <c r="D53" s="1">
        <v>1</v>
      </c>
      <c r="E53" s="7" t="s">
        <v>118</v>
      </c>
      <c r="F53" s="7" t="s">
        <v>118</v>
      </c>
      <c r="G53" s="7" t="s">
        <v>118</v>
      </c>
      <c r="H53" s="7" t="s">
        <v>118</v>
      </c>
      <c r="I53" s="7" t="s">
        <v>118</v>
      </c>
      <c r="J53" s="7" t="s">
        <v>118</v>
      </c>
      <c r="K53" s="7" t="s">
        <v>118</v>
      </c>
      <c r="L53" s="7" t="s">
        <v>118</v>
      </c>
      <c r="M53" s="7" t="s">
        <v>118</v>
      </c>
      <c r="N53" s="7" t="s">
        <v>118</v>
      </c>
      <c r="O53" s="7" t="s">
        <v>118</v>
      </c>
      <c r="P53" s="7" t="s">
        <v>118</v>
      </c>
      <c r="Q53" s="7" t="s">
        <v>118</v>
      </c>
      <c r="R53" s="7" t="s">
        <v>118</v>
      </c>
      <c r="S53" s="7" t="s">
        <v>118</v>
      </c>
      <c r="T53" s="7" t="s">
        <v>118</v>
      </c>
      <c r="U53" s="7" t="s">
        <v>118</v>
      </c>
      <c r="V53" s="7" t="s">
        <v>118</v>
      </c>
      <c r="W53" s="7" t="s">
        <v>118</v>
      </c>
      <c r="X53" s="7" t="s">
        <v>118</v>
      </c>
      <c r="Y53" s="7" t="s">
        <v>118</v>
      </c>
      <c r="Z53" s="7" t="s">
        <v>118</v>
      </c>
      <c r="AA53" s="7" t="s">
        <v>118</v>
      </c>
      <c r="AB53" s="7" t="s">
        <v>118</v>
      </c>
      <c r="AC53" s="7" t="s">
        <v>118</v>
      </c>
      <c r="AD53" s="7" t="s">
        <v>118</v>
      </c>
      <c r="AE53" s="7" t="s">
        <v>118</v>
      </c>
      <c r="AF53" s="7" t="s">
        <v>118</v>
      </c>
      <c r="AG53" s="7" t="s">
        <v>118</v>
      </c>
      <c r="AH53" s="7" t="s">
        <v>118</v>
      </c>
      <c r="AI53" s="7" t="s">
        <v>118</v>
      </c>
      <c r="AJ53" s="7" t="s">
        <v>118</v>
      </c>
      <c r="AK53" s="1" t="str">
        <f t="shared" si="26"/>
        <v/>
      </c>
      <c r="AL53" s="20">
        <f t="array" ref="AL53">IF(ISNUMBER(AK53), 1-PERCENTRANK(AK$3:AK$66,AK53), 0)</f>
        <v>0</v>
      </c>
      <c r="AM53" s="1" t="str">
        <f t="shared" si="27"/>
        <v/>
      </c>
      <c r="AN53" s="20">
        <f t="array" ref="AN53">IF(ISNUMBER(AM53), 1-PERCENTRANK(AM$3:AM$66,AM53), 0)</f>
        <v>0</v>
      </c>
      <c r="AO53" s="1" t="str">
        <f t="shared" si="28"/>
        <v/>
      </c>
      <c r="AP53" s="20">
        <f t="array" ref="AP53">IF(ISNUMBER(AO53), 1-PERCENTRANK(AO$3:AO$66,AO53), 0)</f>
        <v>0</v>
      </c>
      <c r="AQ53" s="1" t="str">
        <f t="shared" si="29"/>
        <v/>
      </c>
      <c r="AR53" s="20">
        <f t="array" ref="AR53">IF(ISNUMBER(AQ53), 1-PERCENTRANK(AQ$3:AQ$66,AQ53), 0)</f>
        <v>0</v>
      </c>
      <c r="AS53" s="1">
        <f t="shared" si="30"/>
        <v>0</v>
      </c>
      <c r="AT53" s="20">
        <f t="array" ref="AT53">IF(ISNUMBER(AS53), PERCENTRANK(AS$3:AS$66,AS53), 0)</f>
        <v>0</v>
      </c>
      <c r="AU53" s="1">
        <f t="shared" si="31"/>
        <v>0</v>
      </c>
      <c r="AV53" s="20">
        <f t="shared" si="32"/>
        <v>0</v>
      </c>
      <c r="AW53" s="1">
        <f t="shared" si="33"/>
        <v>0</v>
      </c>
      <c r="AX53" s="20">
        <f t="shared" si="34"/>
        <v>0</v>
      </c>
      <c r="AY53" s="1">
        <f t="shared" si="35"/>
        <v>0</v>
      </c>
      <c r="AZ53" s="20">
        <f t="shared" si="36"/>
        <v>0</v>
      </c>
      <c r="BA53" s="1">
        <f t="shared" si="37"/>
        <v>0</v>
      </c>
      <c r="BB53" s="20">
        <f t="shared" si="38"/>
        <v>0</v>
      </c>
      <c r="BC53" s="1">
        <f t="shared" si="39"/>
        <v>0</v>
      </c>
      <c r="BD53" s="20">
        <f t="array" ref="BD53">IF(ISNUMBER(BC53), PERCENTRANK(BC$3:BC$66,BC53), 0)</f>
        <v>0</v>
      </c>
      <c r="BE53" s="1">
        <f t="shared" si="40"/>
        <v>0</v>
      </c>
      <c r="BF53" s="20">
        <f t="array" ref="BF53">IF(ISNUMBER(BE53), PERCENTRANK(BE$3:BE$66,BE53), 0)</f>
        <v>0</v>
      </c>
      <c r="BG53" s="1">
        <f t="shared" si="24"/>
        <v>0</v>
      </c>
      <c r="BH53" s="20">
        <f t="array" ref="BH53">IF(ISNUMBER(BG53), PERCENTRANK(BG$3:BG$66,BG53), 0)</f>
        <v>0</v>
      </c>
      <c r="BI53" s="1">
        <f t="shared" si="41"/>
        <v>0</v>
      </c>
      <c r="BJ53" s="20">
        <f t="array" ref="BJ53">IF(ISNUMBER(BI53), PERCENTRANK(BI$3:BI$66,BI53), 0)</f>
        <v>0</v>
      </c>
      <c r="BK53" s="1">
        <f t="shared" si="42"/>
        <v>0</v>
      </c>
      <c r="BL53" s="20">
        <f t="array" ref="BL53">IF(ISNUMBER(BK53), PERCENTRANK(BK$3:BK$66,BK53), 0)</f>
        <v>0</v>
      </c>
      <c r="BM53" s="1">
        <f t="shared" si="43"/>
        <v>0</v>
      </c>
      <c r="BN53" s="20">
        <f t="array" ref="BN53">IF(ISNUMBER(BM53), PERCENTRANK(BM$3:BM$66,BM53), 0)</f>
        <v>0</v>
      </c>
      <c r="BO53" s="1">
        <f t="shared" si="44"/>
        <v>0</v>
      </c>
      <c r="BP53" s="20">
        <f t="array" ref="BP53">IF(ISNUMBER(BO53), PERCENTRANK(BO$3:BO$66,BO53), 0)</f>
        <v>0</v>
      </c>
      <c r="BQ53" s="1">
        <f t="array" ref="BQ53">IF(ISNUMBER(AC53:AE53),SUM(AC53:AE53)/SUM(AC53:AF53),0)</f>
        <v>0</v>
      </c>
      <c r="BR53" s="20">
        <f t="array" ref="BR53">IF(ISNUMBER(BQ53), PERCENTRANK(BQ$3:BQ$66,BQ53), 0)</f>
        <v>0</v>
      </c>
      <c r="BS53" s="1">
        <f t="shared" si="45"/>
        <v>0</v>
      </c>
      <c r="BT53" s="20">
        <f t="array" ref="BT53">IF(ISNUMBER(BS53), PERCENTRANK(BS$3:BS$66,BS53), 0)</f>
        <v>0</v>
      </c>
      <c r="BU53" s="1">
        <f t="shared" si="46"/>
        <v>0</v>
      </c>
      <c r="BV53" s="20">
        <f t="array" ref="BV53">IF(ISNUMBER(BU53), PERCENTRANK(BU$3:BU$66,BU53), 0)</f>
        <v>0</v>
      </c>
      <c r="BW53" s="1">
        <f t="shared" si="47"/>
        <v>0</v>
      </c>
    </row>
    <row r="54" spans="1:75" ht="14.5" hidden="1" customHeight="1" x14ac:dyDescent="0.2">
      <c r="A54" s="1" t="s">
        <v>3</v>
      </c>
      <c r="B54" s="1" t="s">
        <v>0</v>
      </c>
      <c r="C54" s="1">
        <f t="shared" si="25"/>
        <v>42</v>
      </c>
      <c r="D54" s="1">
        <v>1</v>
      </c>
      <c r="E54" s="7" t="s">
        <v>118</v>
      </c>
      <c r="F54" s="7" t="s">
        <v>118</v>
      </c>
      <c r="G54" s="7" t="s">
        <v>118</v>
      </c>
      <c r="H54" s="7" t="s">
        <v>118</v>
      </c>
      <c r="I54" s="7" t="s">
        <v>118</v>
      </c>
      <c r="J54" s="7" t="s">
        <v>118</v>
      </c>
      <c r="K54" s="7" t="s">
        <v>118</v>
      </c>
      <c r="L54" s="7" t="s">
        <v>118</v>
      </c>
      <c r="M54" s="7" t="s">
        <v>118</v>
      </c>
      <c r="N54" s="7" t="s">
        <v>118</v>
      </c>
      <c r="O54" s="7" t="s">
        <v>118</v>
      </c>
      <c r="P54" s="7" t="s">
        <v>118</v>
      </c>
      <c r="Q54" s="7" t="s">
        <v>118</v>
      </c>
      <c r="R54" s="7" t="s">
        <v>118</v>
      </c>
      <c r="S54" s="7" t="s">
        <v>118</v>
      </c>
      <c r="T54" s="7" t="s">
        <v>118</v>
      </c>
      <c r="U54" s="7" t="s">
        <v>118</v>
      </c>
      <c r="V54" s="7" t="s">
        <v>118</v>
      </c>
      <c r="W54" s="7" t="s">
        <v>118</v>
      </c>
      <c r="X54" s="7" t="s">
        <v>118</v>
      </c>
      <c r="Y54" s="7" t="s">
        <v>118</v>
      </c>
      <c r="Z54" s="7" t="s">
        <v>118</v>
      </c>
      <c r="AA54" s="7" t="s">
        <v>118</v>
      </c>
      <c r="AB54" s="7" t="s">
        <v>118</v>
      </c>
      <c r="AC54" s="7" t="s">
        <v>118</v>
      </c>
      <c r="AD54" s="7" t="s">
        <v>118</v>
      </c>
      <c r="AE54" s="7" t="s">
        <v>118</v>
      </c>
      <c r="AF54" s="7" t="s">
        <v>118</v>
      </c>
      <c r="AG54" s="7" t="s">
        <v>118</v>
      </c>
      <c r="AH54" s="7" t="s">
        <v>118</v>
      </c>
      <c r="AI54" s="7" t="s">
        <v>118</v>
      </c>
      <c r="AJ54" s="7" t="s">
        <v>118</v>
      </c>
      <c r="AK54" s="1" t="str">
        <f t="shared" si="26"/>
        <v/>
      </c>
      <c r="AL54" s="20">
        <f t="array" ref="AL54">IF(ISNUMBER(AK54), 1-PERCENTRANK(AK$3:AK$66,AK54), 0)</f>
        <v>0</v>
      </c>
      <c r="AM54" s="1" t="str">
        <f t="shared" si="27"/>
        <v/>
      </c>
      <c r="AN54" s="20">
        <f t="array" ref="AN54">IF(ISNUMBER(AM54), 1-PERCENTRANK(AM$3:AM$66,AM54), 0)</f>
        <v>0</v>
      </c>
      <c r="AO54" s="1" t="str">
        <f t="shared" si="28"/>
        <v/>
      </c>
      <c r="AP54" s="20">
        <f t="array" ref="AP54">IF(ISNUMBER(AO54), 1-PERCENTRANK(AO$3:AO$66,AO54), 0)</f>
        <v>0</v>
      </c>
      <c r="AQ54" s="1" t="str">
        <f t="shared" si="29"/>
        <v/>
      </c>
      <c r="AR54" s="20">
        <f t="array" ref="AR54">IF(ISNUMBER(AQ54), 1-PERCENTRANK(AQ$3:AQ$66,AQ54), 0)</f>
        <v>0</v>
      </c>
      <c r="AS54" s="1">
        <f t="shared" si="30"/>
        <v>0</v>
      </c>
      <c r="AT54" s="20">
        <f t="array" ref="AT54">IF(ISNUMBER(AS54), PERCENTRANK(AS$3:AS$66,AS54), 0)</f>
        <v>0</v>
      </c>
      <c r="AU54" s="1">
        <f t="shared" si="31"/>
        <v>0</v>
      </c>
      <c r="AV54" s="20">
        <f t="shared" si="32"/>
        <v>0</v>
      </c>
      <c r="AW54" s="1">
        <f t="shared" si="33"/>
        <v>0</v>
      </c>
      <c r="AX54" s="20">
        <f t="shared" si="34"/>
        <v>0</v>
      </c>
      <c r="AY54" s="1">
        <f t="shared" si="35"/>
        <v>0</v>
      </c>
      <c r="AZ54" s="20">
        <f t="shared" si="36"/>
        <v>0</v>
      </c>
      <c r="BA54" s="1">
        <f t="shared" si="37"/>
        <v>0</v>
      </c>
      <c r="BB54" s="20">
        <f t="shared" si="38"/>
        <v>0</v>
      </c>
      <c r="BC54" s="1">
        <f t="shared" si="39"/>
        <v>0</v>
      </c>
      <c r="BD54" s="20">
        <f t="array" ref="BD54">IF(ISNUMBER(BC54), PERCENTRANK(BC$3:BC$66,BC54), 0)</f>
        <v>0</v>
      </c>
      <c r="BE54" s="1">
        <f t="shared" si="40"/>
        <v>0</v>
      </c>
      <c r="BF54" s="20">
        <f t="array" ref="BF54">IF(ISNUMBER(BE54), PERCENTRANK(BE$3:BE$66,BE54), 0)</f>
        <v>0</v>
      </c>
      <c r="BG54" s="1">
        <f t="shared" si="24"/>
        <v>0</v>
      </c>
      <c r="BH54" s="20">
        <f t="array" ref="BH54">IF(ISNUMBER(BG54), PERCENTRANK(BG$3:BG$66,BG54), 0)</f>
        <v>0</v>
      </c>
      <c r="BI54" s="1">
        <f t="shared" si="41"/>
        <v>0</v>
      </c>
      <c r="BJ54" s="20">
        <f t="array" ref="BJ54">IF(ISNUMBER(BI54), PERCENTRANK(BI$3:BI$66,BI54), 0)</f>
        <v>0</v>
      </c>
      <c r="BK54" s="1">
        <f t="shared" si="42"/>
        <v>0</v>
      </c>
      <c r="BL54" s="20">
        <f t="array" ref="BL54">IF(ISNUMBER(BK54), PERCENTRANK(BK$3:BK$66,BK54), 0)</f>
        <v>0</v>
      </c>
      <c r="BM54" s="1">
        <f t="shared" si="43"/>
        <v>0</v>
      </c>
      <c r="BN54" s="20">
        <f t="array" ref="BN54">IF(ISNUMBER(BM54), PERCENTRANK(BM$3:BM$66,BM54), 0)</f>
        <v>0</v>
      </c>
      <c r="BO54" s="1">
        <f t="shared" si="44"/>
        <v>0</v>
      </c>
      <c r="BP54" s="20">
        <f t="array" ref="BP54">IF(ISNUMBER(BO54), PERCENTRANK(BO$3:BO$66,BO54), 0)</f>
        <v>0</v>
      </c>
      <c r="BQ54" s="1">
        <f t="array" ref="BQ54">IF(ISNUMBER(AC54:AE54),SUM(AC54:AE54)/SUM(AC54:AF54),0)</f>
        <v>0</v>
      </c>
      <c r="BR54" s="20">
        <f t="array" ref="BR54">IF(ISNUMBER(BQ54), PERCENTRANK(BQ$3:BQ$66,BQ54), 0)</f>
        <v>0</v>
      </c>
      <c r="BS54" s="1">
        <f t="shared" si="45"/>
        <v>0</v>
      </c>
      <c r="BT54" s="20">
        <f t="array" ref="BT54">IF(ISNUMBER(BS54), PERCENTRANK(BS$3:BS$66,BS54), 0)</f>
        <v>0</v>
      </c>
      <c r="BU54" s="1">
        <f t="shared" si="46"/>
        <v>0</v>
      </c>
      <c r="BV54" s="20">
        <f t="array" ref="BV54">IF(ISNUMBER(BU54), PERCENTRANK(BU$3:BU$66,BU54), 0)</f>
        <v>0</v>
      </c>
      <c r="BW54" s="1">
        <f t="shared" si="47"/>
        <v>0</v>
      </c>
    </row>
    <row r="55" spans="1:75" ht="14.5" hidden="1" customHeight="1" x14ac:dyDescent="0.2">
      <c r="A55" s="1" t="s">
        <v>4</v>
      </c>
      <c r="B55" s="1" t="s">
        <v>0</v>
      </c>
      <c r="C55" s="1">
        <f t="shared" si="25"/>
        <v>42</v>
      </c>
      <c r="D55" s="1">
        <v>1</v>
      </c>
      <c r="E55" s="7" t="s">
        <v>118</v>
      </c>
      <c r="F55" s="7" t="s">
        <v>118</v>
      </c>
      <c r="G55" s="7" t="s">
        <v>118</v>
      </c>
      <c r="H55" s="7" t="s">
        <v>118</v>
      </c>
      <c r="I55" s="7" t="s">
        <v>118</v>
      </c>
      <c r="J55" s="7" t="s">
        <v>118</v>
      </c>
      <c r="K55" s="7" t="s">
        <v>118</v>
      </c>
      <c r="L55" s="7" t="s">
        <v>118</v>
      </c>
      <c r="M55" s="7" t="s">
        <v>118</v>
      </c>
      <c r="N55" s="7" t="s">
        <v>118</v>
      </c>
      <c r="O55" s="7" t="s">
        <v>118</v>
      </c>
      <c r="P55" s="7" t="s">
        <v>118</v>
      </c>
      <c r="Q55" s="7" t="s">
        <v>118</v>
      </c>
      <c r="R55" s="7" t="s">
        <v>118</v>
      </c>
      <c r="S55" s="7" t="s">
        <v>118</v>
      </c>
      <c r="T55" s="7" t="s">
        <v>118</v>
      </c>
      <c r="U55" s="7" t="s">
        <v>118</v>
      </c>
      <c r="V55" s="7" t="s">
        <v>118</v>
      </c>
      <c r="W55" s="7" t="s">
        <v>118</v>
      </c>
      <c r="X55" s="7" t="s">
        <v>118</v>
      </c>
      <c r="Y55" s="7" t="s">
        <v>118</v>
      </c>
      <c r="Z55" s="7" t="s">
        <v>118</v>
      </c>
      <c r="AA55" s="7" t="s">
        <v>118</v>
      </c>
      <c r="AB55" s="7" t="s">
        <v>118</v>
      </c>
      <c r="AC55" s="7" t="s">
        <v>118</v>
      </c>
      <c r="AD55" s="7" t="s">
        <v>118</v>
      </c>
      <c r="AE55" s="7" t="s">
        <v>118</v>
      </c>
      <c r="AF55" s="7" t="s">
        <v>118</v>
      </c>
      <c r="AG55" s="7" t="s">
        <v>118</v>
      </c>
      <c r="AH55" s="7" t="s">
        <v>118</v>
      </c>
      <c r="AI55" s="7" t="s">
        <v>118</v>
      </c>
      <c r="AJ55" s="7" t="s">
        <v>118</v>
      </c>
      <c r="AK55" s="1" t="str">
        <f t="shared" si="26"/>
        <v/>
      </c>
      <c r="AL55" s="20">
        <f t="array" ref="AL55">IF(ISNUMBER(AK55), 1-PERCENTRANK(AK$3:AK$66,AK55), 0)</f>
        <v>0</v>
      </c>
      <c r="AM55" s="1" t="str">
        <f t="shared" si="27"/>
        <v/>
      </c>
      <c r="AN55" s="20">
        <f t="array" ref="AN55">IF(ISNUMBER(AM55), 1-PERCENTRANK(AM$3:AM$66,AM55), 0)</f>
        <v>0</v>
      </c>
      <c r="AO55" s="1" t="str">
        <f t="shared" si="28"/>
        <v/>
      </c>
      <c r="AP55" s="20">
        <f t="array" ref="AP55">IF(ISNUMBER(AO55), 1-PERCENTRANK(AO$3:AO$66,AO55), 0)</f>
        <v>0</v>
      </c>
      <c r="AQ55" s="1" t="str">
        <f t="shared" si="29"/>
        <v/>
      </c>
      <c r="AR55" s="20">
        <f t="array" ref="AR55">IF(ISNUMBER(AQ55), 1-PERCENTRANK(AQ$3:AQ$66,AQ55), 0)</f>
        <v>0</v>
      </c>
      <c r="AS55" s="1">
        <f t="shared" si="30"/>
        <v>0</v>
      </c>
      <c r="AT55" s="20">
        <f t="array" ref="AT55">IF(ISNUMBER(AS55), PERCENTRANK(AS$3:AS$66,AS55), 0)</f>
        <v>0</v>
      </c>
      <c r="AU55" s="1">
        <f t="shared" si="31"/>
        <v>0</v>
      </c>
      <c r="AV55" s="20">
        <f t="shared" si="32"/>
        <v>0</v>
      </c>
      <c r="AW55" s="1">
        <f t="shared" si="33"/>
        <v>0</v>
      </c>
      <c r="AX55" s="20">
        <f t="shared" si="34"/>
        <v>0</v>
      </c>
      <c r="AY55" s="1">
        <f t="shared" si="35"/>
        <v>0</v>
      </c>
      <c r="AZ55" s="20">
        <f t="shared" si="36"/>
        <v>0</v>
      </c>
      <c r="BA55" s="1">
        <f t="shared" si="37"/>
        <v>0</v>
      </c>
      <c r="BB55" s="20">
        <f t="shared" si="38"/>
        <v>0</v>
      </c>
      <c r="BC55" s="1">
        <f t="shared" si="39"/>
        <v>0</v>
      </c>
      <c r="BD55" s="20">
        <f t="array" ref="BD55">IF(ISNUMBER(BC55), PERCENTRANK(BC$3:BC$66,BC55), 0)</f>
        <v>0</v>
      </c>
      <c r="BE55" s="1">
        <f t="shared" si="40"/>
        <v>0</v>
      </c>
      <c r="BF55" s="20">
        <f t="array" ref="BF55">IF(ISNUMBER(BE55), PERCENTRANK(BE$3:BE$66,BE55), 0)</f>
        <v>0</v>
      </c>
      <c r="BG55" s="1">
        <f t="shared" si="24"/>
        <v>0</v>
      </c>
      <c r="BH55" s="20">
        <f t="array" ref="BH55">IF(ISNUMBER(BG55), PERCENTRANK(BG$3:BG$66,BG55), 0)</f>
        <v>0</v>
      </c>
      <c r="BI55" s="1">
        <f t="shared" si="41"/>
        <v>0</v>
      </c>
      <c r="BJ55" s="20">
        <f t="array" ref="BJ55">IF(ISNUMBER(BI55), PERCENTRANK(BI$3:BI$66,BI55), 0)</f>
        <v>0</v>
      </c>
      <c r="BK55" s="1">
        <f t="shared" si="42"/>
        <v>0</v>
      </c>
      <c r="BL55" s="20">
        <f t="array" ref="BL55">IF(ISNUMBER(BK55), PERCENTRANK(BK$3:BK$66,BK55), 0)</f>
        <v>0</v>
      </c>
      <c r="BM55" s="1">
        <f t="shared" si="43"/>
        <v>0</v>
      </c>
      <c r="BN55" s="20">
        <f t="array" ref="BN55">IF(ISNUMBER(BM55), PERCENTRANK(BM$3:BM$66,BM55), 0)</f>
        <v>0</v>
      </c>
      <c r="BO55" s="1">
        <f t="shared" si="44"/>
        <v>0</v>
      </c>
      <c r="BP55" s="20">
        <f t="array" ref="BP55">IF(ISNUMBER(BO55), PERCENTRANK(BO$3:BO$66,BO55), 0)</f>
        <v>0</v>
      </c>
      <c r="BQ55" s="1">
        <f t="array" ref="BQ55">IF(ISNUMBER(AC55:AE55),SUM(AC55:AE55)/SUM(AC55:AF55),0)</f>
        <v>0</v>
      </c>
      <c r="BR55" s="20">
        <f t="array" ref="BR55">IF(ISNUMBER(BQ55), PERCENTRANK(BQ$3:BQ$66,BQ55), 0)</f>
        <v>0</v>
      </c>
      <c r="BS55" s="1">
        <f t="shared" si="45"/>
        <v>0</v>
      </c>
      <c r="BT55" s="20">
        <f t="array" ref="BT55">IF(ISNUMBER(BS55), PERCENTRANK(BS$3:BS$66,BS55), 0)</f>
        <v>0</v>
      </c>
      <c r="BU55" s="1">
        <f t="shared" si="46"/>
        <v>0</v>
      </c>
      <c r="BV55" s="20">
        <f t="array" ref="BV55">IF(ISNUMBER(BU55), PERCENTRANK(BU$3:BU$66,BU55), 0)</f>
        <v>0</v>
      </c>
      <c r="BW55" s="1">
        <f t="shared" si="47"/>
        <v>0</v>
      </c>
    </row>
    <row r="56" spans="1:75" ht="14.5" hidden="1" customHeight="1" x14ac:dyDescent="0.2">
      <c r="A56" s="1" t="s">
        <v>6</v>
      </c>
      <c r="B56" s="1" t="s">
        <v>0</v>
      </c>
      <c r="C56" s="1">
        <f t="shared" si="25"/>
        <v>42</v>
      </c>
      <c r="D56" s="1">
        <v>1</v>
      </c>
      <c r="E56" s="7" t="s">
        <v>118</v>
      </c>
      <c r="F56" s="7" t="s">
        <v>118</v>
      </c>
      <c r="G56" s="7" t="s">
        <v>118</v>
      </c>
      <c r="H56" s="7" t="s">
        <v>118</v>
      </c>
      <c r="I56" s="7" t="s">
        <v>118</v>
      </c>
      <c r="J56" s="7" t="s">
        <v>118</v>
      </c>
      <c r="K56" s="7" t="s">
        <v>118</v>
      </c>
      <c r="L56" s="7" t="s">
        <v>118</v>
      </c>
      <c r="M56" s="7" t="s">
        <v>118</v>
      </c>
      <c r="N56" s="7" t="s">
        <v>118</v>
      </c>
      <c r="O56" s="7" t="s">
        <v>118</v>
      </c>
      <c r="P56" s="7" t="s">
        <v>118</v>
      </c>
      <c r="Q56" s="7" t="s">
        <v>118</v>
      </c>
      <c r="R56" s="7" t="s">
        <v>118</v>
      </c>
      <c r="S56" s="7" t="s">
        <v>118</v>
      </c>
      <c r="T56" s="7" t="s">
        <v>118</v>
      </c>
      <c r="U56" s="7" t="s">
        <v>118</v>
      </c>
      <c r="V56" s="7" t="s">
        <v>118</v>
      </c>
      <c r="W56" s="7" t="s">
        <v>118</v>
      </c>
      <c r="X56" s="7" t="s">
        <v>118</v>
      </c>
      <c r="Y56" s="7" t="s">
        <v>118</v>
      </c>
      <c r="Z56" s="7" t="s">
        <v>118</v>
      </c>
      <c r="AA56" s="7" t="s">
        <v>118</v>
      </c>
      <c r="AB56" s="7" t="s">
        <v>118</v>
      </c>
      <c r="AC56" s="7" t="s">
        <v>118</v>
      </c>
      <c r="AD56" s="7" t="s">
        <v>118</v>
      </c>
      <c r="AE56" s="7" t="s">
        <v>118</v>
      </c>
      <c r="AF56" s="7" t="s">
        <v>118</v>
      </c>
      <c r="AG56" s="7" t="s">
        <v>118</v>
      </c>
      <c r="AH56" s="7" t="s">
        <v>118</v>
      </c>
      <c r="AI56" s="7" t="s">
        <v>118</v>
      </c>
      <c r="AJ56" s="7" t="s">
        <v>118</v>
      </c>
      <c r="AK56" s="1" t="str">
        <f t="shared" si="26"/>
        <v/>
      </c>
      <c r="AL56" s="20">
        <f t="array" ref="AL56">IF(ISNUMBER(AK56), 1-PERCENTRANK(AK$3:AK$66,AK56), 0)</f>
        <v>0</v>
      </c>
      <c r="AM56" s="1" t="str">
        <f t="shared" si="27"/>
        <v/>
      </c>
      <c r="AN56" s="20">
        <f t="array" ref="AN56">IF(ISNUMBER(AM56), 1-PERCENTRANK(AM$3:AM$66,AM56), 0)</f>
        <v>0</v>
      </c>
      <c r="AO56" s="1" t="str">
        <f t="shared" si="28"/>
        <v/>
      </c>
      <c r="AP56" s="20">
        <f t="array" ref="AP56">IF(ISNUMBER(AO56), 1-PERCENTRANK(AO$3:AO$66,AO56), 0)</f>
        <v>0</v>
      </c>
      <c r="AQ56" s="1" t="str">
        <f t="shared" si="29"/>
        <v/>
      </c>
      <c r="AR56" s="20">
        <f t="array" ref="AR56">IF(ISNUMBER(AQ56), 1-PERCENTRANK(AQ$3:AQ$66,AQ56), 0)</f>
        <v>0</v>
      </c>
      <c r="AS56" s="1">
        <f t="shared" si="30"/>
        <v>0</v>
      </c>
      <c r="AT56" s="20">
        <f t="array" ref="AT56">IF(ISNUMBER(AS56), PERCENTRANK(AS$3:AS$66,AS56), 0)</f>
        <v>0</v>
      </c>
      <c r="AU56" s="1">
        <f t="shared" si="31"/>
        <v>0</v>
      </c>
      <c r="AV56" s="20">
        <f t="shared" si="32"/>
        <v>0</v>
      </c>
      <c r="AW56" s="1">
        <f t="shared" si="33"/>
        <v>0</v>
      </c>
      <c r="AX56" s="20">
        <f t="shared" si="34"/>
        <v>0</v>
      </c>
      <c r="AY56" s="1">
        <f t="shared" si="35"/>
        <v>0</v>
      </c>
      <c r="AZ56" s="20">
        <f t="shared" si="36"/>
        <v>0</v>
      </c>
      <c r="BA56" s="1">
        <f t="shared" si="37"/>
        <v>0</v>
      </c>
      <c r="BB56" s="20">
        <f t="shared" si="38"/>
        <v>0</v>
      </c>
      <c r="BC56" s="1">
        <f t="shared" si="39"/>
        <v>0</v>
      </c>
      <c r="BD56" s="20">
        <f t="array" ref="BD56">IF(ISNUMBER(BC56), PERCENTRANK(BC$3:BC$66,BC56), 0)</f>
        <v>0</v>
      </c>
      <c r="BE56" s="1">
        <f t="shared" si="40"/>
        <v>0</v>
      </c>
      <c r="BF56" s="20">
        <f t="array" ref="BF56">IF(ISNUMBER(BE56), PERCENTRANK(BE$3:BE$66,BE56), 0)</f>
        <v>0</v>
      </c>
      <c r="BG56" s="1">
        <f t="shared" si="24"/>
        <v>0</v>
      </c>
      <c r="BH56" s="20">
        <f t="array" ref="BH56">IF(ISNUMBER(BG56), PERCENTRANK(BG$3:BG$66,BG56), 0)</f>
        <v>0</v>
      </c>
      <c r="BI56" s="1">
        <f t="shared" si="41"/>
        <v>0</v>
      </c>
      <c r="BJ56" s="20">
        <f t="array" ref="BJ56">IF(ISNUMBER(BI56), PERCENTRANK(BI$3:BI$66,BI56), 0)</f>
        <v>0</v>
      </c>
      <c r="BK56" s="1">
        <f t="shared" si="42"/>
        <v>0</v>
      </c>
      <c r="BL56" s="20">
        <f t="array" ref="BL56">IF(ISNUMBER(BK56), PERCENTRANK(BK$3:BK$66,BK56), 0)</f>
        <v>0</v>
      </c>
      <c r="BM56" s="1">
        <f t="shared" si="43"/>
        <v>0</v>
      </c>
      <c r="BN56" s="20">
        <f t="array" ref="BN56">IF(ISNUMBER(BM56), PERCENTRANK(BM$3:BM$66,BM56), 0)</f>
        <v>0</v>
      </c>
      <c r="BO56" s="1">
        <f t="shared" si="44"/>
        <v>0</v>
      </c>
      <c r="BP56" s="20">
        <f t="array" ref="BP56">IF(ISNUMBER(BO56), PERCENTRANK(BO$3:BO$66,BO56), 0)</f>
        <v>0</v>
      </c>
      <c r="BQ56" s="1">
        <f t="array" ref="BQ56">IF(ISNUMBER(AC56:AE56),SUM(AC56:AE56)/SUM(AC56:AF56),0)</f>
        <v>0</v>
      </c>
      <c r="BR56" s="20">
        <f t="array" ref="BR56">IF(ISNUMBER(BQ56), PERCENTRANK(BQ$3:BQ$66,BQ56), 0)</f>
        <v>0</v>
      </c>
      <c r="BS56" s="1">
        <f t="shared" si="45"/>
        <v>0</v>
      </c>
      <c r="BT56" s="20">
        <f t="array" ref="BT56">IF(ISNUMBER(BS56), PERCENTRANK(BS$3:BS$66,BS56), 0)</f>
        <v>0</v>
      </c>
      <c r="BU56" s="1">
        <f t="shared" si="46"/>
        <v>0</v>
      </c>
      <c r="BV56" s="20">
        <f t="array" ref="BV56">IF(ISNUMBER(BU56), PERCENTRANK(BU$3:BU$66,BU56), 0)</f>
        <v>0</v>
      </c>
      <c r="BW56" s="1">
        <f t="shared" si="47"/>
        <v>0</v>
      </c>
    </row>
    <row r="57" spans="1:75" ht="14.5" hidden="1" customHeight="1" x14ac:dyDescent="0.2">
      <c r="A57" s="1" t="s">
        <v>11</v>
      </c>
      <c r="B57" s="1" t="s">
        <v>0</v>
      </c>
      <c r="C57" s="1">
        <f t="shared" si="25"/>
        <v>42</v>
      </c>
      <c r="D57" s="1">
        <v>1</v>
      </c>
      <c r="E57" s="7" t="s">
        <v>118</v>
      </c>
      <c r="F57" s="7" t="s">
        <v>118</v>
      </c>
      <c r="G57" s="7" t="s">
        <v>118</v>
      </c>
      <c r="H57" s="7" t="s">
        <v>118</v>
      </c>
      <c r="I57" s="7" t="s">
        <v>118</v>
      </c>
      <c r="J57" s="7" t="s">
        <v>118</v>
      </c>
      <c r="K57" s="7" t="s">
        <v>118</v>
      </c>
      <c r="L57" s="7" t="s">
        <v>118</v>
      </c>
      <c r="M57" s="7" t="s">
        <v>118</v>
      </c>
      <c r="N57" s="7" t="s">
        <v>118</v>
      </c>
      <c r="O57" s="7" t="s">
        <v>118</v>
      </c>
      <c r="P57" s="7" t="s">
        <v>118</v>
      </c>
      <c r="Q57" s="7" t="s">
        <v>118</v>
      </c>
      <c r="R57" s="7" t="s">
        <v>118</v>
      </c>
      <c r="S57" s="7" t="s">
        <v>118</v>
      </c>
      <c r="T57" s="7" t="s">
        <v>118</v>
      </c>
      <c r="U57" s="7" t="s">
        <v>118</v>
      </c>
      <c r="V57" s="7" t="s">
        <v>118</v>
      </c>
      <c r="W57" s="7" t="s">
        <v>118</v>
      </c>
      <c r="X57" s="7" t="s">
        <v>118</v>
      </c>
      <c r="Y57" s="7" t="s">
        <v>118</v>
      </c>
      <c r="Z57" s="7" t="s">
        <v>118</v>
      </c>
      <c r="AA57" s="7" t="s">
        <v>118</v>
      </c>
      <c r="AB57" s="7" t="s">
        <v>118</v>
      </c>
      <c r="AC57" s="7" t="s">
        <v>118</v>
      </c>
      <c r="AD57" s="7" t="s">
        <v>118</v>
      </c>
      <c r="AE57" s="7" t="s">
        <v>118</v>
      </c>
      <c r="AF57" s="7" t="s">
        <v>118</v>
      </c>
      <c r="AG57" s="7" t="s">
        <v>118</v>
      </c>
      <c r="AH57" s="7" t="s">
        <v>118</v>
      </c>
      <c r="AI57" s="7" t="s">
        <v>118</v>
      </c>
      <c r="AJ57" s="7" t="s">
        <v>118</v>
      </c>
      <c r="AK57" s="1" t="str">
        <f t="shared" si="26"/>
        <v/>
      </c>
      <c r="AL57" s="20">
        <f t="array" ref="AL57">IF(ISNUMBER(AK57), 1-PERCENTRANK(AK$3:AK$66,AK57), 0)</f>
        <v>0</v>
      </c>
      <c r="AM57" s="1" t="str">
        <f t="shared" si="27"/>
        <v/>
      </c>
      <c r="AN57" s="20">
        <f t="array" ref="AN57">IF(ISNUMBER(AM57), 1-PERCENTRANK(AM$3:AM$66,AM57), 0)</f>
        <v>0</v>
      </c>
      <c r="AO57" s="1" t="str">
        <f t="shared" si="28"/>
        <v/>
      </c>
      <c r="AP57" s="20">
        <f t="array" ref="AP57">IF(ISNUMBER(AO57), 1-PERCENTRANK(AO$3:AO$66,AO57), 0)</f>
        <v>0</v>
      </c>
      <c r="AQ57" s="1" t="str">
        <f t="shared" si="29"/>
        <v/>
      </c>
      <c r="AR57" s="20">
        <f t="array" ref="AR57">IF(ISNUMBER(AQ57), 1-PERCENTRANK(AQ$3:AQ$66,AQ57), 0)</f>
        <v>0</v>
      </c>
      <c r="AS57" s="1">
        <f t="shared" si="30"/>
        <v>0</v>
      </c>
      <c r="AT57" s="20">
        <f t="array" ref="AT57">IF(ISNUMBER(AS57), PERCENTRANK(AS$3:AS$66,AS57), 0)</f>
        <v>0</v>
      </c>
      <c r="AU57" s="1">
        <f t="shared" si="31"/>
        <v>0</v>
      </c>
      <c r="AV57" s="20">
        <f t="shared" si="32"/>
        <v>0</v>
      </c>
      <c r="AW57" s="1">
        <f t="shared" si="33"/>
        <v>0</v>
      </c>
      <c r="AX57" s="20">
        <f t="shared" si="34"/>
        <v>0</v>
      </c>
      <c r="AY57" s="1">
        <f t="shared" si="35"/>
        <v>0</v>
      </c>
      <c r="AZ57" s="20">
        <f t="shared" si="36"/>
        <v>0</v>
      </c>
      <c r="BA57" s="1">
        <f t="shared" si="37"/>
        <v>0</v>
      </c>
      <c r="BB57" s="20">
        <f t="shared" si="38"/>
        <v>0</v>
      </c>
      <c r="BC57" s="1">
        <f t="shared" si="39"/>
        <v>0</v>
      </c>
      <c r="BD57" s="20">
        <f t="array" ref="BD57">IF(ISNUMBER(BC57), PERCENTRANK(BC$3:BC$66,BC57), 0)</f>
        <v>0</v>
      </c>
      <c r="BE57" s="1">
        <f t="shared" si="40"/>
        <v>0</v>
      </c>
      <c r="BF57" s="20">
        <f t="array" ref="BF57">IF(ISNUMBER(BE57), PERCENTRANK(BE$3:BE$66,BE57), 0)</f>
        <v>0</v>
      </c>
      <c r="BG57" s="1">
        <f t="shared" si="24"/>
        <v>0</v>
      </c>
      <c r="BH57" s="20">
        <f t="array" ref="BH57">IF(ISNUMBER(BG57), PERCENTRANK(BG$3:BG$66,BG57), 0)</f>
        <v>0</v>
      </c>
      <c r="BI57" s="1">
        <f t="shared" si="41"/>
        <v>0</v>
      </c>
      <c r="BJ57" s="20">
        <f t="array" ref="BJ57">IF(ISNUMBER(BI57), PERCENTRANK(BI$3:BI$66,BI57), 0)</f>
        <v>0</v>
      </c>
      <c r="BK57" s="1">
        <f t="shared" si="42"/>
        <v>0</v>
      </c>
      <c r="BL57" s="20">
        <f t="array" ref="BL57">IF(ISNUMBER(BK57), PERCENTRANK(BK$3:BK$66,BK57), 0)</f>
        <v>0</v>
      </c>
      <c r="BM57" s="1">
        <f t="shared" si="43"/>
        <v>0</v>
      </c>
      <c r="BN57" s="20">
        <f t="array" ref="BN57">IF(ISNUMBER(BM57), PERCENTRANK(BM$3:BM$66,BM57), 0)</f>
        <v>0</v>
      </c>
      <c r="BO57" s="1">
        <f t="shared" si="44"/>
        <v>0</v>
      </c>
      <c r="BP57" s="20">
        <f t="array" ref="BP57">IF(ISNUMBER(BO57), PERCENTRANK(BO$3:BO$66,BO57), 0)</f>
        <v>0</v>
      </c>
      <c r="BQ57" s="1">
        <f t="array" ref="BQ57">IF(ISNUMBER(AC57:AE57),SUM(AC57:AE57)/SUM(AC57:AF57),0)</f>
        <v>0</v>
      </c>
      <c r="BR57" s="20">
        <f t="array" ref="BR57">IF(ISNUMBER(BQ57), PERCENTRANK(BQ$3:BQ$66,BQ57), 0)</f>
        <v>0</v>
      </c>
      <c r="BS57" s="1">
        <f t="shared" si="45"/>
        <v>0</v>
      </c>
      <c r="BT57" s="20">
        <f t="array" ref="BT57">IF(ISNUMBER(BS57), PERCENTRANK(BS$3:BS$66,BS57), 0)</f>
        <v>0</v>
      </c>
      <c r="BU57" s="1">
        <f t="shared" si="46"/>
        <v>0</v>
      </c>
      <c r="BV57" s="20">
        <f t="array" ref="BV57">IF(ISNUMBER(BU57), PERCENTRANK(BU$3:BU$66,BU57), 0)</f>
        <v>0</v>
      </c>
      <c r="BW57" s="1">
        <f t="shared" si="47"/>
        <v>0</v>
      </c>
    </row>
    <row r="58" spans="1:75" ht="14.5" hidden="1" customHeight="1" x14ac:dyDescent="0.2">
      <c r="A58" s="1" t="s">
        <v>13</v>
      </c>
      <c r="B58" s="1" t="s">
        <v>0</v>
      </c>
      <c r="C58" s="1">
        <f t="shared" si="25"/>
        <v>42</v>
      </c>
      <c r="D58" s="1">
        <v>1</v>
      </c>
      <c r="E58" s="7" t="s">
        <v>118</v>
      </c>
      <c r="F58" s="7" t="s">
        <v>118</v>
      </c>
      <c r="G58" s="7" t="s">
        <v>118</v>
      </c>
      <c r="H58" s="7" t="s">
        <v>118</v>
      </c>
      <c r="I58" s="7" t="s">
        <v>118</v>
      </c>
      <c r="J58" s="7" t="s">
        <v>118</v>
      </c>
      <c r="K58" s="7" t="s">
        <v>118</v>
      </c>
      <c r="L58" s="7" t="s">
        <v>118</v>
      </c>
      <c r="M58" s="7" t="s">
        <v>118</v>
      </c>
      <c r="N58" s="7" t="s">
        <v>118</v>
      </c>
      <c r="O58" s="7" t="s">
        <v>118</v>
      </c>
      <c r="P58" s="7" t="s">
        <v>118</v>
      </c>
      <c r="Q58" s="7" t="s">
        <v>118</v>
      </c>
      <c r="R58" s="7" t="s">
        <v>118</v>
      </c>
      <c r="S58" s="7" t="s">
        <v>118</v>
      </c>
      <c r="T58" s="7" t="s">
        <v>118</v>
      </c>
      <c r="U58" s="7" t="s">
        <v>118</v>
      </c>
      <c r="V58" s="7" t="s">
        <v>118</v>
      </c>
      <c r="W58" s="7" t="s">
        <v>118</v>
      </c>
      <c r="X58" s="7" t="s">
        <v>118</v>
      </c>
      <c r="Y58" s="7" t="s">
        <v>118</v>
      </c>
      <c r="Z58" s="7" t="s">
        <v>118</v>
      </c>
      <c r="AA58" s="7" t="s">
        <v>118</v>
      </c>
      <c r="AB58" s="7" t="s">
        <v>118</v>
      </c>
      <c r="AC58" s="7" t="s">
        <v>118</v>
      </c>
      <c r="AD58" s="7" t="s">
        <v>118</v>
      </c>
      <c r="AE58" s="7" t="s">
        <v>118</v>
      </c>
      <c r="AF58" s="7" t="s">
        <v>118</v>
      </c>
      <c r="AG58" s="7" t="s">
        <v>118</v>
      </c>
      <c r="AH58" s="7" t="s">
        <v>118</v>
      </c>
      <c r="AI58" s="7" t="s">
        <v>118</v>
      </c>
      <c r="AJ58" s="7" t="s">
        <v>118</v>
      </c>
      <c r="AK58" s="1" t="str">
        <f t="shared" si="26"/>
        <v/>
      </c>
      <c r="AL58" s="20">
        <f t="array" ref="AL58">IF(ISNUMBER(AK58), 1-PERCENTRANK(AK$3:AK$66,AK58), 0)</f>
        <v>0</v>
      </c>
      <c r="AM58" s="1" t="str">
        <f t="shared" si="27"/>
        <v/>
      </c>
      <c r="AN58" s="20">
        <f t="array" ref="AN58">IF(ISNUMBER(AM58), 1-PERCENTRANK(AM$3:AM$66,AM58), 0)</f>
        <v>0</v>
      </c>
      <c r="AO58" s="1" t="str">
        <f t="shared" si="28"/>
        <v/>
      </c>
      <c r="AP58" s="20">
        <f t="array" ref="AP58">IF(ISNUMBER(AO58), 1-PERCENTRANK(AO$3:AO$66,AO58), 0)</f>
        <v>0</v>
      </c>
      <c r="AQ58" s="1" t="str">
        <f t="shared" si="29"/>
        <v/>
      </c>
      <c r="AR58" s="20">
        <f t="array" ref="AR58">IF(ISNUMBER(AQ58), 1-PERCENTRANK(AQ$3:AQ$66,AQ58), 0)</f>
        <v>0</v>
      </c>
      <c r="AS58" s="1">
        <f t="shared" si="30"/>
        <v>0</v>
      </c>
      <c r="AT58" s="20">
        <f t="array" ref="AT58">IF(ISNUMBER(AS58), PERCENTRANK(AS$3:AS$66,AS58), 0)</f>
        <v>0</v>
      </c>
      <c r="AU58" s="1">
        <f t="shared" si="31"/>
        <v>0</v>
      </c>
      <c r="AV58" s="20">
        <f t="shared" si="32"/>
        <v>0</v>
      </c>
      <c r="AW58" s="1">
        <f t="shared" si="33"/>
        <v>0</v>
      </c>
      <c r="AX58" s="20">
        <f t="shared" si="34"/>
        <v>0</v>
      </c>
      <c r="AY58" s="1">
        <f t="shared" si="35"/>
        <v>0</v>
      </c>
      <c r="AZ58" s="20">
        <f t="shared" si="36"/>
        <v>0</v>
      </c>
      <c r="BA58" s="1">
        <f t="shared" si="37"/>
        <v>0</v>
      </c>
      <c r="BB58" s="20">
        <f t="shared" si="38"/>
        <v>0</v>
      </c>
      <c r="BC58" s="1">
        <f t="shared" si="39"/>
        <v>0</v>
      </c>
      <c r="BD58" s="20">
        <f t="array" ref="BD58">IF(ISNUMBER(BC58), PERCENTRANK(BC$3:BC$66,BC58), 0)</f>
        <v>0</v>
      </c>
      <c r="BE58" s="1">
        <f t="shared" si="40"/>
        <v>0</v>
      </c>
      <c r="BF58" s="20">
        <f t="array" ref="BF58">IF(ISNUMBER(BE58), PERCENTRANK(BE$3:BE$66,BE58), 0)</f>
        <v>0</v>
      </c>
      <c r="BG58" s="1">
        <f t="shared" si="24"/>
        <v>0</v>
      </c>
      <c r="BH58" s="20">
        <f t="array" ref="BH58">IF(ISNUMBER(BG58), PERCENTRANK(BG$3:BG$66,BG58), 0)</f>
        <v>0</v>
      </c>
      <c r="BI58" s="1">
        <f t="shared" si="41"/>
        <v>0</v>
      </c>
      <c r="BJ58" s="20">
        <f t="array" ref="BJ58">IF(ISNUMBER(BI58), PERCENTRANK(BI$3:BI$66,BI58), 0)</f>
        <v>0</v>
      </c>
      <c r="BK58" s="1">
        <f t="shared" si="42"/>
        <v>0</v>
      </c>
      <c r="BL58" s="20">
        <f t="array" ref="BL58">IF(ISNUMBER(BK58), PERCENTRANK(BK$3:BK$66,BK58), 0)</f>
        <v>0</v>
      </c>
      <c r="BM58" s="1">
        <f t="shared" si="43"/>
        <v>0</v>
      </c>
      <c r="BN58" s="20">
        <f t="array" ref="BN58">IF(ISNUMBER(BM58), PERCENTRANK(BM$3:BM$66,BM58), 0)</f>
        <v>0</v>
      </c>
      <c r="BO58" s="1">
        <f t="shared" si="44"/>
        <v>0</v>
      </c>
      <c r="BP58" s="20">
        <f t="array" ref="BP58">IF(ISNUMBER(BO58), PERCENTRANK(BO$3:BO$66,BO58), 0)</f>
        <v>0</v>
      </c>
      <c r="BQ58" s="1">
        <f t="array" ref="BQ58">IF(ISNUMBER(AC58:AE58),SUM(AC58:AE58)/SUM(AC58:AF58),0)</f>
        <v>0</v>
      </c>
      <c r="BR58" s="20">
        <f t="array" ref="BR58">IF(ISNUMBER(BQ58), PERCENTRANK(BQ$3:BQ$66,BQ58), 0)</f>
        <v>0</v>
      </c>
      <c r="BS58" s="1">
        <f t="shared" si="45"/>
        <v>0</v>
      </c>
      <c r="BT58" s="20">
        <f t="array" ref="BT58">IF(ISNUMBER(BS58), PERCENTRANK(BS$3:BS$66,BS58), 0)</f>
        <v>0</v>
      </c>
      <c r="BU58" s="1">
        <f t="shared" si="46"/>
        <v>0</v>
      </c>
      <c r="BV58" s="20">
        <f t="array" ref="BV58">IF(ISNUMBER(BU58), PERCENTRANK(BU$3:BU$66,BU58), 0)</f>
        <v>0</v>
      </c>
      <c r="BW58" s="1">
        <f t="shared" si="47"/>
        <v>0</v>
      </c>
    </row>
    <row r="59" spans="1:75" ht="14.5" hidden="1" customHeight="1" x14ac:dyDescent="0.2">
      <c r="A59" s="1" t="s">
        <v>15</v>
      </c>
      <c r="B59" s="1" t="s">
        <v>0</v>
      </c>
      <c r="C59" s="1">
        <f t="shared" si="25"/>
        <v>42</v>
      </c>
      <c r="D59" s="1">
        <v>1</v>
      </c>
      <c r="E59" s="7" t="s">
        <v>118</v>
      </c>
      <c r="F59" s="7" t="s">
        <v>118</v>
      </c>
      <c r="G59" s="7" t="s">
        <v>118</v>
      </c>
      <c r="H59" s="7" t="s">
        <v>118</v>
      </c>
      <c r="I59" s="7" t="s">
        <v>118</v>
      </c>
      <c r="J59" s="7" t="s">
        <v>118</v>
      </c>
      <c r="K59" s="7" t="s">
        <v>118</v>
      </c>
      <c r="L59" s="7" t="s">
        <v>118</v>
      </c>
      <c r="M59" s="7" t="s">
        <v>118</v>
      </c>
      <c r="N59" s="7" t="s">
        <v>118</v>
      </c>
      <c r="O59" s="7" t="s">
        <v>118</v>
      </c>
      <c r="P59" s="7" t="s">
        <v>118</v>
      </c>
      <c r="Q59" s="7" t="s">
        <v>118</v>
      </c>
      <c r="R59" s="7" t="s">
        <v>118</v>
      </c>
      <c r="S59" s="7" t="s">
        <v>118</v>
      </c>
      <c r="T59" s="7" t="s">
        <v>118</v>
      </c>
      <c r="U59" s="7" t="s">
        <v>118</v>
      </c>
      <c r="V59" s="7" t="s">
        <v>118</v>
      </c>
      <c r="W59" s="7" t="s">
        <v>118</v>
      </c>
      <c r="X59" s="7" t="s">
        <v>118</v>
      </c>
      <c r="Y59" s="7" t="s">
        <v>118</v>
      </c>
      <c r="Z59" s="7" t="s">
        <v>118</v>
      </c>
      <c r="AA59" s="7" t="s">
        <v>118</v>
      </c>
      <c r="AB59" s="7" t="s">
        <v>118</v>
      </c>
      <c r="AC59" s="7" t="s">
        <v>118</v>
      </c>
      <c r="AD59" s="7" t="s">
        <v>118</v>
      </c>
      <c r="AE59" s="7" t="s">
        <v>118</v>
      </c>
      <c r="AF59" s="7" t="s">
        <v>118</v>
      </c>
      <c r="AG59" s="7" t="s">
        <v>118</v>
      </c>
      <c r="AH59" s="7" t="s">
        <v>118</v>
      </c>
      <c r="AI59" s="7" t="s">
        <v>118</v>
      </c>
      <c r="AJ59" s="7" t="s">
        <v>118</v>
      </c>
      <c r="AK59" s="1" t="str">
        <f t="shared" si="26"/>
        <v/>
      </c>
      <c r="AL59" s="20">
        <f t="array" ref="AL59">IF(ISNUMBER(AK59), 1-PERCENTRANK(AK$3:AK$66,AK59), 0)</f>
        <v>0</v>
      </c>
      <c r="AM59" s="1" t="str">
        <f t="shared" si="27"/>
        <v/>
      </c>
      <c r="AN59" s="20">
        <f t="array" ref="AN59">IF(ISNUMBER(AM59), 1-PERCENTRANK(AM$3:AM$66,AM59), 0)</f>
        <v>0</v>
      </c>
      <c r="AO59" s="1" t="str">
        <f t="shared" si="28"/>
        <v/>
      </c>
      <c r="AP59" s="20">
        <f t="array" ref="AP59">IF(ISNUMBER(AO59), 1-PERCENTRANK(AO$3:AO$66,AO59), 0)</f>
        <v>0</v>
      </c>
      <c r="AQ59" s="1" t="str">
        <f t="shared" si="29"/>
        <v/>
      </c>
      <c r="AR59" s="20">
        <f t="array" ref="AR59">IF(ISNUMBER(AQ59), 1-PERCENTRANK(AQ$3:AQ$66,AQ59), 0)</f>
        <v>0</v>
      </c>
      <c r="AS59" s="1">
        <f t="shared" si="30"/>
        <v>0</v>
      </c>
      <c r="AT59" s="20">
        <f t="array" ref="AT59">IF(ISNUMBER(AS59), PERCENTRANK(AS$3:AS$66,AS59), 0)</f>
        <v>0</v>
      </c>
      <c r="AU59" s="1">
        <f t="shared" si="31"/>
        <v>0</v>
      </c>
      <c r="AV59" s="20">
        <f t="shared" si="32"/>
        <v>0</v>
      </c>
      <c r="AW59" s="1">
        <f t="shared" si="33"/>
        <v>0</v>
      </c>
      <c r="AX59" s="20">
        <f t="shared" si="34"/>
        <v>0</v>
      </c>
      <c r="AY59" s="1">
        <f t="shared" si="35"/>
        <v>0</v>
      </c>
      <c r="AZ59" s="20">
        <f t="shared" si="36"/>
        <v>0</v>
      </c>
      <c r="BA59" s="1">
        <f t="shared" si="37"/>
        <v>0</v>
      </c>
      <c r="BB59" s="20">
        <f t="shared" si="38"/>
        <v>0</v>
      </c>
      <c r="BC59" s="1">
        <f t="shared" si="39"/>
        <v>0</v>
      </c>
      <c r="BD59" s="20">
        <f t="array" ref="BD59">IF(ISNUMBER(BC59), PERCENTRANK(BC$3:BC$66,BC59), 0)</f>
        <v>0</v>
      </c>
      <c r="BE59" s="1">
        <f t="shared" si="40"/>
        <v>0</v>
      </c>
      <c r="BF59" s="20">
        <f t="array" ref="BF59">IF(ISNUMBER(BE59), PERCENTRANK(BE$3:BE$66,BE59), 0)</f>
        <v>0</v>
      </c>
      <c r="BG59" s="1">
        <f t="shared" si="24"/>
        <v>0</v>
      </c>
      <c r="BH59" s="20">
        <f t="array" ref="BH59">IF(ISNUMBER(BG59), PERCENTRANK(BG$3:BG$66,BG59), 0)</f>
        <v>0</v>
      </c>
      <c r="BI59" s="1">
        <f t="shared" si="41"/>
        <v>0</v>
      </c>
      <c r="BJ59" s="20">
        <f t="array" ref="BJ59">IF(ISNUMBER(BI59), PERCENTRANK(BI$3:BI$66,BI59), 0)</f>
        <v>0</v>
      </c>
      <c r="BK59" s="1">
        <f t="shared" si="42"/>
        <v>0</v>
      </c>
      <c r="BL59" s="20">
        <f t="array" ref="BL59">IF(ISNUMBER(BK59), PERCENTRANK(BK$3:BK$66,BK59), 0)</f>
        <v>0</v>
      </c>
      <c r="BM59" s="1">
        <f t="shared" si="43"/>
        <v>0</v>
      </c>
      <c r="BN59" s="20">
        <f t="array" ref="BN59">IF(ISNUMBER(BM59), PERCENTRANK(BM$3:BM$66,BM59), 0)</f>
        <v>0</v>
      </c>
      <c r="BO59" s="1">
        <f t="shared" si="44"/>
        <v>0</v>
      </c>
      <c r="BP59" s="20">
        <f t="array" ref="BP59">IF(ISNUMBER(BO59), PERCENTRANK(BO$3:BO$66,BO59), 0)</f>
        <v>0</v>
      </c>
      <c r="BQ59" s="1">
        <f t="array" ref="BQ59">IF(ISNUMBER(AC59:AE59),SUM(AC59:AE59)/SUM(AC59:AF59),0)</f>
        <v>0</v>
      </c>
      <c r="BR59" s="20">
        <f t="array" ref="BR59">IF(ISNUMBER(BQ59), PERCENTRANK(BQ$3:BQ$66,BQ59), 0)</f>
        <v>0</v>
      </c>
      <c r="BS59" s="1">
        <f t="shared" si="45"/>
        <v>0</v>
      </c>
      <c r="BT59" s="20">
        <f t="array" ref="BT59">IF(ISNUMBER(BS59), PERCENTRANK(BS$3:BS$66,BS59), 0)</f>
        <v>0</v>
      </c>
      <c r="BU59" s="1">
        <f t="shared" si="46"/>
        <v>0</v>
      </c>
      <c r="BV59" s="20">
        <f t="array" ref="BV59">IF(ISNUMBER(BU59), PERCENTRANK(BU$3:BU$66,BU59), 0)</f>
        <v>0</v>
      </c>
      <c r="BW59" s="1">
        <f t="shared" si="47"/>
        <v>0</v>
      </c>
    </row>
    <row r="60" spans="1:75" ht="14.5" hidden="1" customHeight="1" x14ac:dyDescent="0.2">
      <c r="A60" s="1" t="s">
        <v>16</v>
      </c>
      <c r="B60" s="1" t="s">
        <v>0</v>
      </c>
      <c r="C60" s="1">
        <f t="shared" si="25"/>
        <v>42</v>
      </c>
      <c r="D60" s="1">
        <v>1</v>
      </c>
      <c r="E60" s="7" t="s">
        <v>118</v>
      </c>
      <c r="F60" s="7" t="s">
        <v>118</v>
      </c>
      <c r="G60" s="7" t="s">
        <v>118</v>
      </c>
      <c r="H60" s="7" t="s">
        <v>118</v>
      </c>
      <c r="I60" s="7" t="s">
        <v>118</v>
      </c>
      <c r="J60" s="7" t="s">
        <v>118</v>
      </c>
      <c r="K60" s="7" t="s">
        <v>118</v>
      </c>
      <c r="L60" s="7" t="s">
        <v>118</v>
      </c>
      <c r="M60" s="7" t="s">
        <v>118</v>
      </c>
      <c r="N60" s="7" t="s">
        <v>118</v>
      </c>
      <c r="O60" s="7" t="s">
        <v>118</v>
      </c>
      <c r="P60" s="7" t="s">
        <v>118</v>
      </c>
      <c r="Q60" s="7" t="s">
        <v>118</v>
      </c>
      <c r="R60" s="7" t="s">
        <v>118</v>
      </c>
      <c r="S60" s="7" t="s">
        <v>118</v>
      </c>
      <c r="T60" s="7" t="s">
        <v>118</v>
      </c>
      <c r="U60" s="7" t="s">
        <v>118</v>
      </c>
      <c r="V60" s="7" t="s">
        <v>118</v>
      </c>
      <c r="W60" s="7" t="s">
        <v>118</v>
      </c>
      <c r="X60" s="7" t="s">
        <v>118</v>
      </c>
      <c r="Y60" s="7" t="s">
        <v>118</v>
      </c>
      <c r="Z60" s="7" t="s">
        <v>118</v>
      </c>
      <c r="AA60" s="7" t="s">
        <v>118</v>
      </c>
      <c r="AB60" s="7" t="s">
        <v>118</v>
      </c>
      <c r="AC60" s="7" t="s">
        <v>118</v>
      </c>
      <c r="AD60" s="7" t="s">
        <v>118</v>
      </c>
      <c r="AE60" s="7" t="s">
        <v>118</v>
      </c>
      <c r="AF60" s="7" t="s">
        <v>118</v>
      </c>
      <c r="AG60" s="7" t="s">
        <v>118</v>
      </c>
      <c r="AH60" s="7" t="s">
        <v>118</v>
      </c>
      <c r="AI60" s="7" t="s">
        <v>118</v>
      </c>
      <c r="AJ60" s="7" t="s">
        <v>118</v>
      </c>
      <c r="AK60" s="1" t="str">
        <f t="shared" si="26"/>
        <v/>
      </c>
      <c r="AL60" s="20">
        <f t="array" ref="AL60">IF(ISNUMBER(AK60), 1-PERCENTRANK(AK$3:AK$66,AK60), 0)</f>
        <v>0</v>
      </c>
      <c r="AM60" s="1" t="str">
        <f t="shared" si="27"/>
        <v/>
      </c>
      <c r="AN60" s="20">
        <f t="array" ref="AN60">IF(ISNUMBER(AM60), 1-PERCENTRANK(AM$3:AM$66,AM60), 0)</f>
        <v>0</v>
      </c>
      <c r="AO60" s="1" t="str">
        <f t="shared" si="28"/>
        <v/>
      </c>
      <c r="AP60" s="20">
        <f t="array" ref="AP60">IF(ISNUMBER(AO60), 1-PERCENTRANK(AO$3:AO$66,AO60), 0)</f>
        <v>0</v>
      </c>
      <c r="AQ60" s="1" t="str">
        <f t="shared" si="29"/>
        <v/>
      </c>
      <c r="AR60" s="20">
        <f t="array" ref="AR60">IF(ISNUMBER(AQ60), 1-PERCENTRANK(AQ$3:AQ$66,AQ60), 0)</f>
        <v>0</v>
      </c>
      <c r="AS60" s="1">
        <f t="shared" si="30"/>
        <v>0</v>
      </c>
      <c r="AT60" s="20">
        <f t="array" ref="AT60">IF(ISNUMBER(AS60), PERCENTRANK(AS$3:AS$66,AS60), 0)</f>
        <v>0</v>
      </c>
      <c r="AU60" s="1">
        <f t="shared" si="31"/>
        <v>0</v>
      </c>
      <c r="AV60" s="20">
        <f t="shared" si="32"/>
        <v>0</v>
      </c>
      <c r="AW60" s="1">
        <f t="shared" si="33"/>
        <v>0</v>
      </c>
      <c r="AX60" s="20">
        <f t="shared" si="34"/>
        <v>0</v>
      </c>
      <c r="AY60" s="1">
        <f t="shared" si="35"/>
        <v>0</v>
      </c>
      <c r="AZ60" s="20">
        <f t="shared" si="36"/>
        <v>0</v>
      </c>
      <c r="BA60" s="1">
        <f t="shared" si="37"/>
        <v>0</v>
      </c>
      <c r="BB60" s="20">
        <f t="shared" si="38"/>
        <v>0</v>
      </c>
      <c r="BC60" s="1">
        <f t="shared" si="39"/>
        <v>0</v>
      </c>
      <c r="BD60" s="20">
        <f t="array" ref="BD60">IF(ISNUMBER(BC60), PERCENTRANK(BC$3:BC$66,BC60), 0)</f>
        <v>0</v>
      </c>
      <c r="BE60" s="1">
        <f t="shared" si="40"/>
        <v>0</v>
      </c>
      <c r="BF60" s="20">
        <f t="array" ref="BF60">IF(ISNUMBER(BE60), PERCENTRANK(BE$3:BE$66,BE60), 0)</f>
        <v>0</v>
      </c>
      <c r="BG60" s="1">
        <f t="shared" si="24"/>
        <v>0</v>
      </c>
      <c r="BH60" s="20">
        <f t="array" ref="BH60">IF(ISNUMBER(BG60), PERCENTRANK(BG$3:BG$66,BG60), 0)</f>
        <v>0</v>
      </c>
      <c r="BI60" s="1">
        <f t="shared" si="41"/>
        <v>0</v>
      </c>
      <c r="BJ60" s="20">
        <f t="array" ref="BJ60">IF(ISNUMBER(BI60), PERCENTRANK(BI$3:BI$66,BI60), 0)</f>
        <v>0</v>
      </c>
      <c r="BK60" s="1">
        <f t="shared" si="42"/>
        <v>0</v>
      </c>
      <c r="BL60" s="20">
        <f t="array" ref="BL60">IF(ISNUMBER(BK60), PERCENTRANK(BK$3:BK$66,BK60), 0)</f>
        <v>0</v>
      </c>
      <c r="BM60" s="1">
        <f t="shared" si="43"/>
        <v>0</v>
      </c>
      <c r="BN60" s="20">
        <f t="array" ref="BN60">IF(ISNUMBER(BM60), PERCENTRANK(BM$3:BM$66,BM60), 0)</f>
        <v>0</v>
      </c>
      <c r="BO60" s="1">
        <f t="shared" si="44"/>
        <v>0</v>
      </c>
      <c r="BP60" s="20">
        <f t="array" ref="BP60">IF(ISNUMBER(BO60), PERCENTRANK(BO$3:BO$66,BO60), 0)</f>
        <v>0</v>
      </c>
      <c r="BQ60" s="1">
        <f t="array" ref="BQ60">IF(ISNUMBER(AC60:AE60),SUM(AC60:AE60)/SUM(AC60:AF60),0)</f>
        <v>0</v>
      </c>
      <c r="BR60" s="20">
        <f t="array" ref="BR60">IF(ISNUMBER(BQ60), PERCENTRANK(BQ$3:BQ$66,BQ60), 0)</f>
        <v>0</v>
      </c>
      <c r="BS60" s="1">
        <f t="shared" si="45"/>
        <v>0</v>
      </c>
      <c r="BT60" s="20">
        <f t="array" ref="BT60">IF(ISNUMBER(BS60), PERCENTRANK(BS$3:BS$66,BS60), 0)</f>
        <v>0</v>
      </c>
      <c r="BU60" s="1">
        <f t="shared" si="46"/>
        <v>0</v>
      </c>
      <c r="BV60" s="20">
        <f t="array" ref="BV60">IF(ISNUMBER(BU60), PERCENTRANK(BU$3:BU$66,BU60), 0)</f>
        <v>0</v>
      </c>
      <c r="BW60" s="1">
        <f t="shared" si="47"/>
        <v>0</v>
      </c>
    </row>
    <row r="61" spans="1:75" ht="14.5" hidden="1" customHeight="1" x14ac:dyDescent="0.2">
      <c r="A61" s="1" t="s">
        <v>17</v>
      </c>
      <c r="B61" s="1" t="s">
        <v>0</v>
      </c>
      <c r="C61" s="1">
        <f t="shared" si="25"/>
        <v>42</v>
      </c>
      <c r="D61" s="1">
        <v>1</v>
      </c>
      <c r="E61" s="7" t="s">
        <v>118</v>
      </c>
      <c r="F61" s="7" t="s">
        <v>118</v>
      </c>
      <c r="G61" s="7" t="s">
        <v>118</v>
      </c>
      <c r="H61" s="7" t="s">
        <v>118</v>
      </c>
      <c r="I61" s="7" t="s">
        <v>118</v>
      </c>
      <c r="J61" s="7" t="s">
        <v>118</v>
      </c>
      <c r="K61" s="7" t="s">
        <v>118</v>
      </c>
      <c r="L61" s="7" t="s">
        <v>118</v>
      </c>
      <c r="M61" s="7" t="s">
        <v>118</v>
      </c>
      <c r="N61" s="7" t="s">
        <v>118</v>
      </c>
      <c r="O61" s="7" t="s">
        <v>118</v>
      </c>
      <c r="P61" s="7" t="s">
        <v>118</v>
      </c>
      <c r="Q61" s="7" t="s">
        <v>118</v>
      </c>
      <c r="R61" s="7" t="s">
        <v>118</v>
      </c>
      <c r="S61" s="7" t="s">
        <v>118</v>
      </c>
      <c r="T61" s="7" t="s">
        <v>118</v>
      </c>
      <c r="U61" s="7" t="s">
        <v>118</v>
      </c>
      <c r="V61" s="7" t="s">
        <v>118</v>
      </c>
      <c r="W61" s="7" t="s">
        <v>118</v>
      </c>
      <c r="X61" s="7" t="s">
        <v>118</v>
      </c>
      <c r="Y61" s="7" t="s">
        <v>118</v>
      </c>
      <c r="Z61" s="7" t="s">
        <v>118</v>
      </c>
      <c r="AA61" s="7" t="s">
        <v>118</v>
      </c>
      <c r="AB61" s="7" t="s">
        <v>118</v>
      </c>
      <c r="AC61" s="7" t="s">
        <v>118</v>
      </c>
      <c r="AD61" s="7" t="s">
        <v>118</v>
      </c>
      <c r="AE61" s="7" t="s">
        <v>118</v>
      </c>
      <c r="AF61" s="7" t="s">
        <v>118</v>
      </c>
      <c r="AG61" s="7" t="s">
        <v>118</v>
      </c>
      <c r="AH61" s="7" t="s">
        <v>118</v>
      </c>
      <c r="AI61" s="7" t="s">
        <v>118</v>
      </c>
      <c r="AJ61" s="7" t="s">
        <v>118</v>
      </c>
      <c r="AK61" s="1" t="str">
        <f t="shared" si="26"/>
        <v/>
      </c>
      <c r="AL61" s="20">
        <f t="array" ref="AL61">IF(ISNUMBER(AK61), 1-PERCENTRANK(AK$3:AK$66,AK61), 0)</f>
        <v>0</v>
      </c>
      <c r="AM61" s="1" t="str">
        <f t="shared" si="27"/>
        <v/>
      </c>
      <c r="AN61" s="20">
        <f t="array" ref="AN61">IF(ISNUMBER(AM61), 1-PERCENTRANK(AM$3:AM$66,AM61), 0)</f>
        <v>0</v>
      </c>
      <c r="AO61" s="1" t="str">
        <f t="shared" si="28"/>
        <v/>
      </c>
      <c r="AP61" s="20">
        <f t="array" ref="AP61">IF(ISNUMBER(AO61), 1-PERCENTRANK(AO$3:AO$66,AO61), 0)</f>
        <v>0</v>
      </c>
      <c r="AQ61" s="1" t="str">
        <f t="shared" si="29"/>
        <v/>
      </c>
      <c r="AR61" s="20">
        <f t="array" ref="AR61">IF(ISNUMBER(AQ61), 1-PERCENTRANK(AQ$3:AQ$66,AQ61), 0)</f>
        <v>0</v>
      </c>
      <c r="AS61" s="1">
        <f t="shared" si="30"/>
        <v>0</v>
      </c>
      <c r="AT61" s="20">
        <f t="array" ref="AT61">IF(ISNUMBER(AS61), PERCENTRANK(AS$3:AS$66,AS61), 0)</f>
        <v>0</v>
      </c>
      <c r="AU61" s="1">
        <f t="shared" si="31"/>
        <v>0</v>
      </c>
      <c r="AV61" s="20">
        <f t="shared" si="32"/>
        <v>0</v>
      </c>
      <c r="AW61" s="1">
        <f t="shared" si="33"/>
        <v>0</v>
      </c>
      <c r="AX61" s="20">
        <f t="shared" si="34"/>
        <v>0</v>
      </c>
      <c r="AY61" s="1">
        <f t="shared" si="35"/>
        <v>0</v>
      </c>
      <c r="AZ61" s="20">
        <f t="shared" si="36"/>
        <v>0</v>
      </c>
      <c r="BA61" s="1">
        <f t="shared" si="37"/>
        <v>0</v>
      </c>
      <c r="BB61" s="20">
        <f t="shared" si="38"/>
        <v>0</v>
      </c>
      <c r="BC61" s="1">
        <f t="shared" si="39"/>
        <v>0</v>
      </c>
      <c r="BD61" s="20">
        <f t="array" ref="BD61">IF(ISNUMBER(BC61), PERCENTRANK(BC$3:BC$66,BC61), 0)</f>
        <v>0</v>
      </c>
      <c r="BE61" s="1">
        <f t="shared" si="40"/>
        <v>0</v>
      </c>
      <c r="BF61" s="20">
        <f t="array" ref="BF61">IF(ISNUMBER(BE61), PERCENTRANK(BE$3:BE$66,BE61), 0)</f>
        <v>0</v>
      </c>
      <c r="BG61" s="1">
        <f t="shared" si="24"/>
        <v>0</v>
      </c>
      <c r="BH61" s="20">
        <f t="array" ref="BH61">IF(ISNUMBER(BG61), PERCENTRANK(BG$3:BG$66,BG61), 0)</f>
        <v>0</v>
      </c>
      <c r="BI61" s="1">
        <f t="shared" si="41"/>
        <v>0</v>
      </c>
      <c r="BJ61" s="20">
        <f t="array" ref="BJ61">IF(ISNUMBER(BI61), PERCENTRANK(BI$3:BI$66,BI61), 0)</f>
        <v>0</v>
      </c>
      <c r="BK61" s="1">
        <f t="shared" si="42"/>
        <v>0</v>
      </c>
      <c r="BL61" s="20">
        <f t="array" ref="BL61">IF(ISNUMBER(BK61), PERCENTRANK(BK$3:BK$66,BK61), 0)</f>
        <v>0</v>
      </c>
      <c r="BM61" s="1">
        <f t="shared" si="43"/>
        <v>0</v>
      </c>
      <c r="BN61" s="20">
        <f t="array" ref="BN61">IF(ISNUMBER(BM61), PERCENTRANK(BM$3:BM$66,BM61), 0)</f>
        <v>0</v>
      </c>
      <c r="BO61" s="1">
        <f t="shared" si="44"/>
        <v>0</v>
      </c>
      <c r="BP61" s="20">
        <f t="array" ref="BP61">IF(ISNUMBER(BO61), PERCENTRANK(BO$3:BO$66,BO61), 0)</f>
        <v>0</v>
      </c>
      <c r="BQ61" s="1">
        <f t="array" ref="BQ61">IF(ISNUMBER(AC61:AE61),SUM(AC61:AE61)/SUM(AC61:AF61),0)</f>
        <v>0</v>
      </c>
      <c r="BR61" s="20">
        <f t="array" ref="BR61">IF(ISNUMBER(BQ61), PERCENTRANK(BQ$3:BQ$66,BQ61), 0)</f>
        <v>0</v>
      </c>
      <c r="BS61" s="1">
        <f t="shared" si="45"/>
        <v>0</v>
      </c>
      <c r="BT61" s="20">
        <f t="array" ref="BT61">IF(ISNUMBER(BS61), PERCENTRANK(BS$3:BS$66,BS61), 0)</f>
        <v>0</v>
      </c>
      <c r="BU61" s="1">
        <f t="shared" si="46"/>
        <v>0</v>
      </c>
      <c r="BV61" s="20">
        <f t="array" ref="BV61">IF(ISNUMBER(BU61), PERCENTRANK(BU$3:BU$66,BU61), 0)</f>
        <v>0</v>
      </c>
      <c r="BW61" s="1">
        <f t="shared" si="47"/>
        <v>0</v>
      </c>
    </row>
    <row r="62" spans="1:75" ht="14.5" hidden="1" customHeight="1" x14ac:dyDescent="0.2">
      <c r="A62" s="1" t="s">
        <v>25</v>
      </c>
      <c r="B62" s="1" t="s">
        <v>0</v>
      </c>
      <c r="C62" s="1">
        <f t="shared" si="25"/>
        <v>42</v>
      </c>
      <c r="D62" s="1">
        <v>1</v>
      </c>
      <c r="E62" s="7" t="s">
        <v>118</v>
      </c>
      <c r="F62" s="7" t="s">
        <v>118</v>
      </c>
      <c r="G62" s="7" t="s">
        <v>118</v>
      </c>
      <c r="H62" s="7" t="s">
        <v>118</v>
      </c>
      <c r="I62" s="7" t="s">
        <v>118</v>
      </c>
      <c r="J62" s="7" t="s">
        <v>118</v>
      </c>
      <c r="K62" s="7" t="s">
        <v>118</v>
      </c>
      <c r="L62" s="7" t="s">
        <v>118</v>
      </c>
      <c r="M62" s="7" t="s">
        <v>118</v>
      </c>
      <c r="N62" s="7" t="s">
        <v>118</v>
      </c>
      <c r="O62" s="7" t="s">
        <v>118</v>
      </c>
      <c r="P62" s="7" t="s">
        <v>118</v>
      </c>
      <c r="Q62" s="7" t="s">
        <v>118</v>
      </c>
      <c r="R62" s="7" t="s">
        <v>118</v>
      </c>
      <c r="S62" s="7" t="s">
        <v>118</v>
      </c>
      <c r="T62" s="7" t="s">
        <v>118</v>
      </c>
      <c r="U62" s="7" t="s">
        <v>118</v>
      </c>
      <c r="V62" s="7" t="s">
        <v>118</v>
      </c>
      <c r="W62" s="7" t="s">
        <v>118</v>
      </c>
      <c r="X62" s="7" t="s">
        <v>118</v>
      </c>
      <c r="Y62" s="7" t="s">
        <v>118</v>
      </c>
      <c r="Z62" s="7" t="s">
        <v>118</v>
      </c>
      <c r="AA62" s="7" t="s">
        <v>118</v>
      </c>
      <c r="AB62" s="7" t="s">
        <v>118</v>
      </c>
      <c r="AC62" s="7" t="s">
        <v>118</v>
      </c>
      <c r="AD62" s="7" t="s">
        <v>118</v>
      </c>
      <c r="AE62" s="7" t="s">
        <v>118</v>
      </c>
      <c r="AF62" s="7" t="s">
        <v>118</v>
      </c>
      <c r="AG62" s="7" t="s">
        <v>118</v>
      </c>
      <c r="AH62" s="7" t="s">
        <v>118</v>
      </c>
      <c r="AI62" s="7" t="s">
        <v>118</v>
      </c>
      <c r="AJ62" s="7" t="s">
        <v>118</v>
      </c>
      <c r="AK62" s="1" t="str">
        <f t="shared" si="26"/>
        <v/>
      </c>
      <c r="AL62" s="20">
        <f t="array" ref="AL62">IF(ISNUMBER(AK62), 1-PERCENTRANK(AK$3:AK$66,AK62), 0)</f>
        <v>0</v>
      </c>
      <c r="AM62" s="1" t="str">
        <f t="shared" si="27"/>
        <v/>
      </c>
      <c r="AN62" s="20">
        <f t="array" ref="AN62">IF(ISNUMBER(AM62), 1-PERCENTRANK(AM$3:AM$66,AM62), 0)</f>
        <v>0</v>
      </c>
      <c r="AO62" s="1" t="str">
        <f t="shared" si="28"/>
        <v/>
      </c>
      <c r="AP62" s="20">
        <f t="array" ref="AP62">IF(ISNUMBER(AO62), 1-PERCENTRANK(AO$3:AO$66,AO62), 0)</f>
        <v>0</v>
      </c>
      <c r="AQ62" s="1" t="str">
        <f t="shared" si="29"/>
        <v/>
      </c>
      <c r="AR62" s="20">
        <f t="array" ref="AR62">IF(ISNUMBER(AQ62), 1-PERCENTRANK(AQ$3:AQ$66,AQ62), 0)</f>
        <v>0</v>
      </c>
      <c r="AS62" s="1">
        <f t="shared" si="30"/>
        <v>0</v>
      </c>
      <c r="AT62" s="20">
        <f t="array" ref="AT62">IF(ISNUMBER(AS62), PERCENTRANK(AS$3:AS$66,AS62), 0)</f>
        <v>0</v>
      </c>
      <c r="AU62" s="1">
        <f t="shared" si="31"/>
        <v>0</v>
      </c>
      <c r="AV62" s="20">
        <f t="shared" si="32"/>
        <v>0</v>
      </c>
      <c r="AW62" s="1">
        <f t="shared" si="33"/>
        <v>0</v>
      </c>
      <c r="AX62" s="20">
        <f t="shared" si="34"/>
        <v>0</v>
      </c>
      <c r="AY62" s="1">
        <f t="shared" si="35"/>
        <v>0</v>
      </c>
      <c r="AZ62" s="20">
        <f t="shared" si="36"/>
        <v>0</v>
      </c>
      <c r="BA62" s="1">
        <f t="shared" si="37"/>
        <v>0</v>
      </c>
      <c r="BB62" s="20">
        <f t="shared" si="38"/>
        <v>0</v>
      </c>
      <c r="BC62" s="1">
        <f t="shared" si="39"/>
        <v>0</v>
      </c>
      <c r="BD62" s="20">
        <f t="array" ref="BD62">IF(ISNUMBER(BC62), PERCENTRANK(BC$3:BC$66,BC62), 0)</f>
        <v>0</v>
      </c>
      <c r="BE62" s="1">
        <f t="shared" si="40"/>
        <v>0</v>
      </c>
      <c r="BF62" s="20">
        <f t="array" ref="BF62">IF(ISNUMBER(BE62), PERCENTRANK(BE$3:BE$66,BE62), 0)</f>
        <v>0</v>
      </c>
      <c r="BG62" s="1">
        <f t="shared" si="24"/>
        <v>0</v>
      </c>
      <c r="BH62" s="20">
        <f t="array" ref="BH62">IF(ISNUMBER(BG62), PERCENTRANK(BG$3:BG$66,BG62), 0)</f>
        <v>0</v>
      </c>
      <c r="BI62" s="1">
        <f t="shared" si="41"/>
        <v>0</v>
      </c>
      <c r="BJ62" s="20">
        <f t="array" ref="BJ62">IF(ISNUMBER(BI62), PERCENTRANK(BI$3:BI$66,BI62), 0)</f>
        <v>0</v>
      </c>
      <c r="BK62" s="1">
        <f t="shared" si="42"/>
        <v>0</v>
      </c>
      <c r="BL62" s="20">
        <f t="array" ref="BL62">IF(ISNUMBER(BK62), PERCENTRANK(BK$3:BK$66,BK62), 0)</f>
        <v>0</v>
      </c>
      <c r="BM62" s="1">
        <f t="shared" si="43"/>
        <v>0</v>
      </c>
      <c r="BN62" s="20">
        <f t="array" ref="BN62">IF(ISNUMBER(BM62), PERCENTRANK(BM$3:BM$66,BM62), 0)</f>
        <v>0</v>
      </c>
      <c r="BO62" s="1">
        <f t="shared" si="44"/>
        <v>0</v>
      </c>
      <c r="BP62" s="20">
        <f t="array" ref="BP62">IF(ISNUMBER(BO62), PERCENTRANK(BO$3:BO$66,BO62), 0)</f>
        <v>0</v>
      </c>
      <c r="BQ62" s="1">
        <f t="array" ref="BQ62">IF(ISNUMBER(AC62:AE62),SUM(AC62:AE62)/SUM(AC62:AF62),0)</f>
        <v>0</v>
      </c>
      <c r="BR62" s="20">
        <f t="array" ref="BR62">IF(ISNUMBER(BQ62), PERCENTRANK(BQ$3:BQ$66,BQ62), 0)</f>
        <v>0</v>
      </c>
      <c r="BS62" s="1">
        <f t="shared" si="45"/>
        <v>0</v>
      </c>
      <c r="BT62" s="20">
        <f t="array" ref="BT62">IF(ISNUMBER(BS62), PERCENTRANK(BS$3:BS$66,BS62), 0)</f>
        <v>0</v>
      </c>
      <c r="BU62" s="1">
        <f t="shared" si="46"/>
        <v>0</v>
      </c>
      <c r="BV62" s="20">
        <f t="array" ref="BV62">IF(ISNUMBER(BU62), PERCENTRANK(BU$3:BU$66,BU62), 0)</f>
        <v>0</v>
      </c>
      <c r="BW62" s="1">
        <f t="shared" si="47"/>
        <v>0</v>
      </c>
    </row>
    <row r="63" spans="1:75" ht="14.5" hidden="1" customHeight="1" x14ac:dyDescent="0.2">
      <c r="A63" s="1" t="s">
        <v>29</v>
      </c>
      <c r="B63" s="1" t="s">
        <v>0</v>
      </c>
      <c r="C63" s="1">
        <f t="shared" si="25"/>
        <v>42</v>
      </c>
      <c r="D63" s="1">
        <v>1</v>
      </c>
      <c r="E63" s="7" t="s">
        <v>118</v>
      </c>
      <c r="F63" s="7" t="s">
        <v>118</v>
      </c>
      <c r="G63" s="7" t="s">
        <v>118</v>
      </c>
      <c r="H63" s="7" t="s">
        <v>118</v>
      </c>
      <c r="I63" s="7" t="s">
        <v>118</v>
      </c>
      <c r="J63" s="7" t="s">
        <v>118</v>
      </c>
      <c r="K63" s="7" t="s">
        <v>118</v>
      </c>
      <c r="L63" s="7" t="s">
        <v>118</v>
      </c>
      <c r="M63" s="7" t="s">
        <v>118</v>
      </c>
      <c r="N63" s="7" t="s">
        <v>118</v>
      </c>
      <c r="O63" s="7" t="s">
        <v>118</v>
      </c>
      <c r="P63" s="7" t="s">
        <v>118</v>
      </c>
      <c r="Q63" s="7" t="s">
        <v>118</v>
      </c>
      <c r="R63" s="7" t="s">
        <v>118</v>
      </c>
      <c r="S63" s="7" t="s">
        <v>118</v>
      </c>
      <c r="T63" s="7" t="s">
        <v>118</v>
      </c>
      <c r="U63" s="7" t="s">
        <v>118</v>
      </c>
      <c r="V63" s="7" t="s">
        <v>118</v>
      </c>
      <c r="W63" s="7" t="s">
        <v>118</v>
      </c>
      <c r="X63" s="7" t="s">
        <v>118</v>
      </c>
      <c r="Y63" s="7" t="s">
        <v>118</v>
      </c>
      <c r="Z63" s="7" t="s">
        <v>118</v>
      </c>
      <c r="AA63" s="7" t="s">
        <v>118</v>
      </c>
      <c r="AB63" s="7" t="s">
        <v>118</v>
      </c>
      <c r="AC63" s="7" t="s">
        <v>118</v>
      </c>
      <c r="AD63" s="7" t="s">
        <v>118</v>
      </c>
      <c r="AE63" s="7" t="s">
        <v>118</v>
      </c>
      <c r="AF63" s="7" t="s">
        <v>118</v>
      </c>
      <c r="AG63" s="7" t="s">
        <v>118</v>
      </c>
      <c r="AH63" s="7" t="s">
        <v>118</v>
      </c>
      <c r="AI63" s="7" t="s">
        <v>118</v>
      </c>
      <c r="AJ63" s="7" t="s">
        <v>118</v>
      </c>
      <c r="AK63" s="1" t="str">
        <f t="shared" si="26"/>
        <v/>
      </c>
      <c r="AL63" s="20">
        <f t="array" ref="AL63">IF(ISNUMBER(AK63), 1-PERCENTRANK(AK$3:AK$66,AK63), 0)</f>
        <v>0</v>
      </c>
      <c r="AM63" s="1" t="str">
        <f t="shared" si="27"/>
        <v/>
      </c>
      <c r="AN63" s="20">
        <f t="array" ref="AN63">IF(ISNUMBER(AM63), 1-PERCENTRANK(AM$3:AM$66,AM63), 0)</f>
        <v>0</v>
      </c>
      <c r="AO63" s="1" t="str">
        <f t="shared" si="28"/>
        <v/>
      </c>
      <c r="AP63" s="20">
        <f t="array" ref="AP63">IF(ISNUMBER(AO63), 1-PERCENTRANK(AO$3:AO$66,AO63), 0)</f>
        <v>0</v>
      </c>
      <c r="AQ63" s="1" t="str">
        <f t="shared" si="29"/>
        <v/>
      </c>
      <c r="AR63" s="20">
        <f t="array" ref="AR63">IF(ISNUMBER(AQ63), 1-PERCENTRANK(AQ$3:AQ$66,AQ63), 0)</f>
        <v>0</v>
      </c>
      <c r="AS63" s="1">
        <f t="shared" si="30"/>
        <v>0</v>
      </c>
      <c r="AT63" s="20">
        <f t="array" ref="AT63">IF(ISNUMBER(AS63), PERCENTRANK(AS$3:AS$66,AS63), 0)</f>
        <v>0</v>
      </c>
      <c r="AU63" s="1">
        <f t="shared" si="31"/>
        <v>0</v>
      </c>
      <c r="AV63" s="20">
        <f t="shared" si="32"/>
        <v>0</v>
      </c>
      <c r="AW63" s="1">
        <f t="shared" si="33"/>
        <v>0</v>
      </c>
      <c r="AX63" s="20">
        <f t="shared" si="34"/>
        <v>0</v>
      </c>
      <c r="AY63" s="1">
        <f t="shared" si="35"/>
        <v>0</v>
      </c>
      <c r="AZ63" s="20">
        <f t="shared" si="36"/>
        <v>0</v>
      </c>
      <c r="BA63" s="1">
        <f t="shared" si="37"/>
        <v>0</v>
      </c>
      <c r="BB63" s="20">
        <f t="shared" si="38"/>
        <v>0</v>
      </c>
      <c r="BC63" s="1">
        <f t="shared" si="39"/>
        <v>0</v>
      </c>
      <c r="BD63" s="20">
        <f t="array" ref="BD63">IF(ISNUMBER(BC63), PERCENTRANK(BC$3:BC$66,BC63), 0)</f>
        <v>0</v>
      </c>
      <c r="BE63" s="1">
        <f t="shared" si="40"/>
        <v>0</v>
      </c>
      <c r="BF63" s="20">
        <f t="array" ref="BF63">IF(ISNUMBER(BE63), PERCENTRANK(BE$3:BE$66,BE63), 0)</f>
        <v>0</v>
      </c>
      <c r="BG63" s="1">
        <f t="shared" si="24"/>
        <v>0</v>
      </c>
      <c r="BH63" s="20">
        <f t="array" ref="BH63">IF(ISNUMBER(BG63), PERCENTRANK(BG$3:BG$66,BG63), 0)</f>
        <v>0</v>
      </c>
      <c r="BI63" s="1">
        <f t="shared" si="41"/>
        <v>0</v>
      </c>
      <c r="BJ63" s="20">
        <f t="array" ref="BJ63">IF(ISNUMBER(BI63), PERCENTRANK(BI$3:BI$66,BI63), 0)</f>
        <v>0</v>
      </c>
      <c r="BK63" s="1">
        <f t="shared" si="42"/>
        <v>0</v>
      </c>
      <c r="BL63" s="20">
        <f t="array" ref="BL63">IF(ISNUMBER(BK63), PERCENTRANK(BK$3:BK$66,BK63), 0)</f>
        <v>0</v>
      </c>
      <c r="BM63" s="1">
        <f t="shared" si="43"/>
        <v>0</v>
      </c>
      <c r="BN63" s="20">
        <f t="array" ref="BN63">IF(ISNUMBER(BM63), PERCENTRANK(BM$3:BM$66,BM63), 0)</f>
        <v>0</v>
      </c>
      <c r="BO63" s="1">
        <f t="shared" si="44"/>
        <v>0</v>
      </c>
      <c r="BP63" s="20">
        <f t="array" ref="BP63">IF(ISNUMBER(BO63), PERCENTRANK(BO$3:BO$66,BO63), 0)</f>
        <v>0</v>
      </c>
      <c r="BQ63" s="1">
        <f t="array" ref="BQ63">IF(ISNUMBER(AC63:AE63),SUM(AC63:AE63)/SUM(AC63:AF63),0)</f>
        <v>0</v>
      </c>
      <c r="BR63" s="20">
        <f t="array" ref="BR63">IF(ISNUMBER(BQ63), PERCENTRANK(BQ$3:BQ$66,BQ63), 0)</f>
        <v>0</v>
      </c>
      <c r="BS63" s="1">
        <f t="shared" si="45"/>
        <v>0</v>
      </c>
      <c r="BT63" s="20">
        <f t="array" ref="BT63">IF(ISNUMBER(BS63), PERCENTRANK(BS$3:BS$66,BS63), 0)</f>
        <v>0</v>
      </c>
      <c r="BU63" s="1">
        <f t="shared" si="46"/>
        <v>0</v>
      </c>
      <c r="BV63" s="20">
        <f t="array" ref="BV63">IF(ISNUMBER(BU63), PERCENTRANK(BU$3:BU$66,BU63), 0)</f>
        <v>0</v>
      </c>
      <c r="BW63" s="1">
        <f t="shared" si="47"/>
        <v>0</v>
      </c>
    </row>
    <row r="64" spans="1:75" ht="14.5" hidden="1" customHeight="1" x14ac:dyDescent="0.2">
      <c r="A64" s="1" t="s">
        <v>35</v>
      </c>
      <c r="B64" s="1" t="s">
        <v>0</v>
      </c>
      <c r="C64" s="1">
        <f t="shared" si="25"/>
        <v>42</v>
      </c>
      <c r="D64" s="1">
        <v>1</v>
      </c>
      <c r="E64" s="6" t="s">
        <v>118</v>
      </c>
      <c r="F64" s="6" t="s">
        <v>118</v>
      </c>
      <c r="G64" s="6" t="s">
        <v>118</v>
      </c>
      <c r="H64" s="6" t="s">
        <v>118</v>
      </c>
      <c r="I64" s="6" t="s">
        <v>118</v>
      </c>
      <c r="J64" s="6" t="s">
        <v>118</v>
      </c>
      <c r="K64" s="6" t="s">
        <v>118</v>
      </c>
      <c r="L64" s="6" t="s">
        <v>118</v>
      </c>
      <c r="M64" s="6" t="s">
        <v>118</v>
      </c>
      <c r="N64" s="6" t="s">
        <v>118</v>
      </c>
      <c r="O64" s="6" t="s">
        <v>118</v>
      </c>
      <c r="P64" s="6" t="s">
        <v>118</v>
      </c>
      <c r="Q64" s="6" t="s">
        <v>118</v>
      </c>
      <c r="R64" s="6" t="s">
        <v>118</v>
      </c>
      <c r="S64" s="6" t="s">
        <v>118</v>
      </c>
      <c r="T64" s="6" t="s">
        <v>118</v>
      </c>
      <c r="U64" s="6" t="s">
        <v>118</v>
      </c>
      <c r="V64" s="6" t="s">
        <v>118</v>
      </c>
      <c r="W64" s="6" t="s">
        <v>118</v>
      </c>
      <c r="X64" s="6" t="s">
        <v>118</v>
      </c>
      <c r="Y64" s="6" t="s">
        <v>118</v>
      </c>
      <c r="Z64" s="6" t="s">
        <v>118</v>
      </c>
      <c r="AA64" s="6" t="s">
        <v>118</v>
      </c>
      <c r="AB64" s="6" t="s">
        <v>118</v>
      </c>
      <c r="AC64" s="6" t="s">
        <v>118</v>
      </c>
      <c r="AD64" s="6" t="s">
        <v>118</v>
      </c>
      <c r="AE64" s="6" t="s">
        <v>118</v>
      </c>
      <c r="AF64" s="6" t="s">
        <v>118</v>
      </c>
      <c r="AG64" s="6" t="s">
        <v>118</v>
      </c>
      <c r="AH64" s="6" t="s">
        <v>118</v>
      </c>
      <c r="AI64" s="6" t="s">
        <v>118</v>
      </c>
      <c r="AJ64" s="6" t="s">
        <v>118</v>
      </c>
      <c r="AK64" s="1" t="str">
        <f t="shared" si="26"/>
        <v/>
      </c>
      <c r="AL64" s="20">
        <f t="array" ref="AL64">IF(ISNUMBER(AK64), 1-PERCENTRANK(AK$3:AK$66,AK64), 0)</f>
        <v>0</v>
      </c>
      <c r="AM64" s="1" t="str">
        <f t="shared" si="27"/>
        <v/>
      </c>
      <c r="AN64" s="20">
        <f t="array" ref="AN64">IF(ISNUMBER(AM64), 1-PERCENTRANK(AM$3:AM$66,AM64), 0)</f>
        <v>0</v>
      </c>
      <c r="AO64" s="1" t="str">
        <f t="shared" si="28"/>
        <v/>
      </c>
      <c r="AP64" s="20">
        <f t="array" ref="AP64">IF(ISNUMBER(AO64), 1-PERCENTRANK(AO$3:AO$66,AO64), 0)</f>
        <v>0</v>
      </c>
      <c r="AQ64" s="1" t="str">
        <f t="shared" si="29"/>
        <v/>
      </c>
      <c r="AR64" s="20">
        <f t="array" ref="AR64">IF(ISNUMBER(AQ64), 1-PERCENTRANK(AQ$3:AQ$66,AQ64), 0)</f>
        <v>0</v>
      </c>
      <c r="AS64" s="1">
        <f t="shared" si="30"/>
        <v>0</v>
      </c>
      <c r="AT64" s="20">
        <f t="array" ref="AT64">IF(ISNUMBER(AS64), PERCENTRANK(AS$3:AS$66,AS64), 0)</f>
        <v>0</v>
      </c>
      <c r="AU64" s="1">
        <f t="shared" si="31"/>
        <v>0</v>
      </c>
      <c r="AV64" s="20">
        <f t="shared" si="32"/>
        <v>0</v>
      </c>
      <c r="AW64" s="1">
        <f t="shared" si="33"/>
        <v>0</v>
      </c>
      <c r="AX64" s="20">
        <f t="shared" si="34"/>
        <v>0</v>
      </c>
      <c r="AY64" s="1">
        <f t="shared" si="35"/>
        <v>0</v>
      </c>
      <c r="AZ64" s="20">
        <f t="shared" si="36"/>
        <v>0</v>
      </c>
      <c r="BA64" s="1">
        <f t="shared" si="37"/>
        <v>0</v>
      </c>
      <c r="BB64" s="20">
        <f t="shared" si="38"/>
        <v>0</v>
      </c>
      <c r="BC64" s="1">
        <f t="shared" si="39"/>
        <v>0</v>
      </c>
      <c r="BD64" s="20">
        <f t="array" ref="BD64">IF(ISNUMBER(BC64), PERCENTRANK(BC$3:BC$66,BC64), 0)</f>
        <v>0</v>
      </c>
      <c r="BE64" s="1">
        <f t="shared" si="40"/>
        <v>0</v>
      </c>
      <c r="BF64" s="20">
        <f t="array" ref="BF64">IF(ISNUMBER(BE64), PERCENTRANK(BE$3:BE$66,BE64), 0)</f>
        <v>0</v>
      </c>
      <c r="BG64" s="1">
        <f t="shared" si="24"/>
        <v>0</v>
      </c>
      <c r="BH64" s="20">
        <f t="array" ref="BH64">IF(ISNUMBER(BG64), PERCENTRANK(BG$3:BG$66,BG64), 0)</f>
        <v>0</v>
      </c>
      <c r="BI64" s="1">
        <f t="shared" si="41"/>
        <v>0</v>
      </c>
      <c r="BJ64" s="20">
        <f t="array" ref="BJ64">IF(ISNUMBER(BI64), PERCENTRANK(BI$3:BI$66,BI64), 0)</f>
        <v>0</v>
      </c>
      <c r="BK64" s="1">
        <f t="shared" si="42"/>
        <v>0</v>
      </c>
      <c r="BL64" s="20">
        <f t="array" ref="BL64">IF(ISNUMBER(BK64), PERCENTRANK(BK$3:BK$66,BK64), 0)</f>
        <v>0</v>
      </c>
      <c r="BM64" s="1">
        <f t="shared" si="43"/>
        <v>0</v>
      </c>
      <c r="BN64" s="20">
        <f t="array" ref="BN64">IF(ISNUMBER(BM64), PERCENTRANK(BM$3:BM$66,BM64), 0)</f>
        <v>0</v>
      </c>
      <c r="BO64" s="1">
        <f t="shared" si="44"/>
        <v>0</v>
      </c>
      <c r="BP64" s="20">
        <f t="array" ref="BP64">IF(ISNUMBER(BO64), PERCENTRANK(BO$3:BO$66,BO64), 0)</f>
        <v>0</v>
      </c>
      <c r="BQ64" s="1">
        <f t="array" ref="BQ64">IF(ISNUMBER(AC64:AE64),SUM(AC64:AE64)/SUM(AC64:AF64),0)</f>
        <v>0</v>
      </c>
      <c r="BR64" s="20">
        <f t="array" ref="BR64">IF(ISNUMBER(BQ64), PERCENTRANK(BQ$3:BQ$66,BQ64), 0)</f>
        <v>0</v>
      </c>
      <c r="BS64" s="1">
        <f t="shared" si="45"/>
        <v>0</v>
      </c>
      <c r="BT64" s="20">
        <f t="array" ref="BT64">IF(ISNUMBER(BS64), PERCENTRANK(BS$3:BS$66,BS64), 0)</f>
        <v>0</v>
      </c>
      <c r="BU64" s="1">
        <f t="shared" si="46"/>
        <v>0</v>
      </c>
      <c r="BV64" s="20">
        <f t="array" ref="BV64">IF(ISNUMBER(BU64), PERCENTRANK(BU$3:BU$66,BU64), 0)</f>
        <v>0</v>
      </c>
      <c r="BW64" s="1">
        <f t="shared" si="47"/>
        <v>0</v>
      </c>
    </row>
    <row r="65" spans="1:75" ht="14.5" hidden="1" customHeight="1" x14ac:dyDescent="0.2">
      <c r="A65" s="1" t="s">
        <v>40</v>
      </c>
      <c r="B65" s="1" t="s">
        <v>0</v>
      </c>
      <c r="C65" s="1">
        <f t="shared" si="25"/>
        <v>42</v>
      </c>
      <c r="D65" s="1">
        <v>1</v>
      </c>
      <c r="E65" s="7" t="s">
        <v>118</v>
      </c>
      <c r="F65" s="7" t="s">
        <v>118</v>
      </c>
      <c r="G65" s="7" t="s">
        <v>118</v>
      </c>
      <c r="H65" s="7" t="s">
        <v>118</v>
      </c>
      <c r="I65" s="7" t="s">
        <v>118</v>
      </c>
      <c r="J65" s="7" t="s">
        <v>118</v>
      </c>
      <c r="K65" s="7" t="s">
        <v>118</v>
      </c>
      <c r="L65" s="7" t="s">
        <v>118</v>
      </c>
      <c r="M65" s="7" t="s">
        <v>118</v>
      </c>
      <c r="N65" s="7" t="s">
        <v>118</v>
      </c>
      <c r="O65" s="7" t="s">
        <v>118</v>
      </c>
      <c r="P65" s="7" t="s">
        <v>118</v>
      </c>
      <c r="Q65" s="7" t="s">
        <v>118</v>
      </c>
      <c r="R65" s="7" t="s">
        <v>118</v>
      </c>
      <c r="S65" s="7" t="s">
        <v>118</v>
      </c>
      <c r="T65" s="7" t="s">
        <v>118</v>
      </c>
      <c r="U65" s="7" t="s">
        <v>118</v>
      </c>
      <c r="V65" s="7" t="s">
        <v>118</v>
      </c>
      <c r="W65" s="7" t="s">
        <v>118</v>
      </c>
      <c r="X65" s="7" t="s">
        <v>118</v>
      </c>
      <c r="Y65" s="7" t="s">
        <v>118</v>
      </c>
      <c r="Z65" s="7" t="s">
        <v>118</v>
      </c>
      <c r="AA65" s="7" t="s">
        <v>118</v>
      </c>
      <c r="AB65" s="7" t="s">
        <v>118</v>
      </c>
      <c r="AC65" s="7" t="s">
        <v>118</v>
      </c>
      <c r="AD65" s="7" t="s">
        <v>118</v>
      </c>
      <c r="AE65" s="7" t="s">
        <v>118</v>
      </c>
      <c r="AF65" s="7" t="s">
        <v>118</v>
      </c>
      <c r="AG65" s="7" t="s">
        <v>118</v>
      </c>
      <c r="AH65" s="7" t="s">
        <v>118</v>
      </c>
      <c r="AI65" s="7" t="s">
        <v>118</v>
      </c>
      <c r="AJ65" s="7" t="s">
        <v>118</v>
      </c>
      <c r="AK65" s="1" t="str">
        <f t="shared" si="26"/>
        <v/>
      </c>
      <c r="AL65" s="20">
        <f t="array" ref="AL65">IF(ISNUMBER(AK65), 1-PERCENTRANK(AK$3:AK$66,AK65), 0)</f>
        <v>0</v>
      </c>
      <c r="AM65" s="1" t="str">
        <f t="shared" si="27"/>
        <v/>
      </c>
      <c r="AN65" s="20">
        <f t="array" ref="AN65">IF(ISNUMBER(AM65), 1-PERCENTRANK(AM$3:AM$66,AM65), 0)</f>
        <v>0</v>
      </c>
      <c r="AO65" s="1" t="str">
        <f t="shared" si="28"/>
        <v/>
      </c>
      <c r="AP65" s="20">
        <f t="array" ref="AP65">IF(ISNUMBER(AO65), 1-PERCENTRANK(AO$3:AO$66,AO65), 0)</f>
        <v>0</v>
      </c>
      <c r="AQ65" s="1" t="str">
        <f t="shared" si="29"/>
        <v/>
      </c>
      <c r="AR65" s="20">
        <f t="array" ref="AR65">IF(ISNUMBER(AQ65), 1-PERCENTRANK(AQ$3:AQ$66,AQ65), 0)</f>
        <v>0</v>
      </c>
      <c r="AS65" s="1">
        <f t="shared" si="30"/>
        <v>0</v>
      </c>
      <c r="AT65" s="20">
        <f t="array" ref="AT65">IF(ISNUMBER(AS65), PERCENTRANK(AS$3:AS$66,AS65), 0)</f>
        <v>0</v>
      </c>
      <c r="AU65" s="1">
        <f t="shared" si="31"/>
        <v>0</v>
      </c>
      <c r="AV65" s="20">
        <f t="shared" si="32"/>
        <v>0</v>
      </c>
      <c r="AW65" s="1">
        <f t="shared" si="33"/>
        <v>0</v>
      </c>
      <c r="AX65" s="20">
        <f t="shared" si="34"/>
        <v>0</v>
      </c>
      <c r="AY65" s="1">
        <f t="shared" si="35"/>
        <v>0</v>
      </c>
      <c r="AZ65" s="20">
        <f t="shared" si="36"/>
        <v>0</v>
      </c>
      <c r="BA65" s="1">
        <f t="shared" si="37"/>
        <v>0</v>
      </c>
      <c r="BB65" s="20">
        <f t="shared" si="38"/>
        <v>0</v>
      </c>
      <c r="BC65" s="1">
        <f t="shared" si="39"/>
        <v>0</v>
      </c>
      <c r="BD65" s="20">
        <f t="array" ref="BD65">IF(ISNUMBER(BC65), PERCENTRANK(BC$3:BC$66,BC65), 0)</f>
        <v>0</v>
      </c>
      <c r="BE65" s="1">
        <f t="shared" si="40"/>
        <v>0</v>
      </c>
      <c r="BF65" s="20">
        <f t="array" ref="BF65">IF(ISNUMBER(BE65), PERCENTRANK(BE$3:BE$66,BE65), 0)</f>
        <v>0</v>
      </c>
      <c r="BG65" s="1">
        <f t="shared" si="24"/>
        <v>0</v>
      </c>
      <c r="BH65" s="20">
        <f t="array" ref="BH65">IF(ISNUMBER(BG65), PERCENTRANK(BG$3:BG$66,BG65), 0)</f>
        <v>0</v>
      </c>
      <c r="BI65" s="1">
        <f t="shared" si="41"/>
        <v>0</v>
      </c>
      <c r="BJ65" s="20">
        <f t="array" ref="BJ65">IF(ISNUMBER(BI65), PERCENTRANK(BI$3:BI$66,BI65), 0)</f>
        <v>0</v>
      </c>
      <c r="BK65" s="1">
        <f t="shared" si="42"/>
        <v>0</v>
      </c>
      <c r="BL65" s="20">
        <f t="array" ref="BL65">IF(ISNUMBER(BK65), PERCENTRANK(BK$3:BK$66,BK65), 0)</f>
        <v>0</v>
      </c>
      <c r="BM65" s="1">
        <f t="shared" si="43"/>
        <v>0</v>
      </c>
      <c r="BN65" s="20">
        <f t="array" ref="BN65">IF(ISNUMBER(BM65), PERCENTRANK(BM$3:BM$66,BM65), 0)</f>
        <v>0</v>
      </c>
      <c r="BO65" s="1">
        <f t="shared" si="44"/>
        <v>0</v>
      </c>
      <c r="BP65" s="20">
        <f t="array" ref="BP65">IF(ISNUMBER(BO65), PERCENTRANK(BO$3:BO$66,BO65), 0)</f>
        <v>0</v>
      </c>
      <c r="BQ65" s="1">
        <f t="array" ref="BQ65">IF(ISNUMBER(AC65:AE65),SUM(AC65:AE65)/SUM(AC65:AF65),0)</f>
        <v>0</v>
      </c>
      <c r="BR65" s="20">
        <f t="array" ref="BR65">IF(ISNUMBER(BQ65), PERCENTRANK(BQ$3:BQ$66,BQ65), 0)</f>
        <v>0</v>
      </c>
      <c r="BS65" s="1">
        <f t="shared" si="45"/>
        <v>0</v>
      </c>
      <c r="BT65" s="20">
        <f t="array" ref="BT65">IF(ISNUMBER(BS65), PERCENTRANK(BS$3:BS$66,BS65), 0)</f>
        <v>0</v>
      </c>
      <c r="BU65" s="1">
        <f t="shared" si="46"/>
        <v>0</v>
      </c>
      <c r="BV65" s="20">
        <f t="array" ref="BV65">IF(ISNUMBER(BU65), PERCENTRANK(BU$3:BU$66,BU65), 0)</f>
        <v>0</v>
      </c>
      <c r="BW65" s="1">
        <f t="shared" si="47"/>
        <v>0</v>
      </c>
    </row>
    <row r="66" spans="1:75" ht="14.5" hidden="1" customHeight="1" x14ac:dyDescent="0.2">
      <c r="A66" s="1" t="s">
        <v>64</v>
      </c>
      <c r="B66" s="1" t="s">
        <v>0</v>
      </c>
      <c r="C66" s="1">
        <f t="shared" si="25"/>
        <v>42</v>
      </c>
      <c r="D66" s="1">
        <v>1</v>
      </c>
      <c r="E66" s="7" t="s">
        <v>118</v>
      </c>
      <c r="F66" s="7" t="s">
        <v>118</v>
      </c>
      <c r="G66" s="7" t="s">
        <v>118</v>
      </c>
      <c r="H66" s="7" t="s">
        <v>118</v>
      </c>
      <c r="I66" s="7" t="s">
        <v>118</v>
      </c>
      <c r="J66" s="7" t="s">
        <v>118</v>
      </c>
      <c r="K66" s="7" t="s">
        <v>118</v>
      </c>
      <c r="L66" s="7" t="s">
        <v>118</v>
      </c>
      <c r="M66" s="7" t="s">
        <v>118</v>
      </c>
      <c r="N66" s="7" t="s">
        <v>118</v>
      </c>
      <c r="O66" s="7" t="s">
        <v>118</v>
      </c>
      <c r="P66" s="7" t="s">
        <v>118</v>
      </c>
      <c r="Q66" s="7" t="s">
        <v>118</v>
      </c>
      <c r="R66" s="7" t="s">
        <v>118</v>
      </c>
      <c r="S66" s="7" t="s">
        <v>118</v>
      </c>
      <c r="T66" s="7" t="s">
        <v>118</v>
      </c>
      <c r="U66" s="7" t="s">
        <v>118</v>
      </c>
      <c r="V66" s="7" t="s">
        <v>118</v>
      </c>
      <c r="W66" s="7" t="s">
        <v>118</v>
      </c>
      <c r="X66" s="7" t="s">
        <v>118</v>
      </c>
      <c r="Y66" s="7" t="s">
        <v>118</v>
      </c>
      <c r="Z66" s="7" t="s">
        <v>118</v>
      </c>
      <c r="AA66" s="7" t="s">
        <v>118</v>
      </c>
      <c r="AB66" s="7" t="s">
        <v>118</v>
      </c>
      <c r="AC66" s="7" t="s">
        <v>118</v>
      </c>
      <c r="AD66" s="7" t="s">
        <v>118</v>
      </c>
      <c r="AE66" s="7" t="s">
        <v>118</v>
      </c>
      <c r="AF66" s="7" t="s">
        <v>118</v>
      </c>
      <c r="AG66" s="7" t="s">
        <v>118</v>
      </c>
      <c r="AH66" s="7" t="s">
        <v>118</v>
      </c>
      <c r="AI66" s="7" t="s">
        <v>118</v>
      </c>
      <c r="AJ66" s="7" t="s">
        <v>118</v>
      </c>
      <c r="AK66" s="1" t="str">
        <f t="shared" si="26"/>
        <v/>
      </c>
      <c r="AL66" s="20">
        <f t="array" ref="AL66">IF(ISNUMBER(AK66), 1-PERCENTRANK(AK$3:AK$66,AK66), 0)</f>
        <v>0</v>
      </c>
      <c r="AM66" s="1" t="str">
        <f t="shared" si="27"/>
        <v/>
      </c>
      <c r="AN66" s="20">
        <f t="array" ref="AN66">IF(ISNUMBER(AM66), 1-PERCENTRANK(AM$3:AM$66,AM66), 0)</f>
        <v>0</v>
      </c>
      <c r="AO66" s="1" t="str">
        <f t="shared" si="28"/>
        <v/>
      </c>
      <c r="AP66" s="20">
        <f t="array" ref="AP66">IF(ISNUMBER(AO66), 1-PERCENTRANK(AO$3:AO$66,AO66), 0)</f>
        <v>0</v>
      </c>
      <c r="AQ66" s="1" t="str">
        <f t="shared" si="29"/>
        <v/>
      </c>
      <c r="AR66" s="20">
        <f t="array" ref="AR66">IF(ISNUMBER(AQ66), 1-PERCENTRANK(AQ$3:AQ$66,AQ66), 0)</f>
        <v>0</v>
      </c>
      <c r="AS66" s="1">
        <f t="shared" si="30"/>
        <v>0</v>
      </c>
      <c r="AT66" s="20">
        <f t="array" ref="AT66">IF(ISNUMBER(AS66), PERCENTRANK(AS$3:AS$66,AS66), 0)</f>
        <v>0</v>
      </c>
      <c r="AU66" s="1">
        <f t="shared" si="31"/>
        <v>0</v>
      </c>
      <c r="AV66" s="20">
        <f t="shared" si="32"/>
        <v>0</v>
      </c>
      <c r="AW66" s="1">
        <f t="shared" si="33"/>
        <v>0</v>
      </c>
      <c r="AX66" s="20">
        <f t="shared" si="34"/>
        <v>0</v>
      </c>
      <c r="AY66" s="1">
        <f t="shared" si="35"/>
        <v>0</v>
      </c>
      <c r="AZ66" s="20">
        <f t="shared" si="36"/>
        <v>0</v>
      </c>
      <c r="BA66" s="1">
        <f t="shared" si="37"/>
        <v>0</v>
      </c>
      <c r="BB66" s="20">
        <f t="shared" si="38"/>
        <v>0</v>
      </c>
      <c r="BC66" s="1">
        <f t="shared" si="39"/>
        <v>0</v>
      </c>
      <c r="BD66" s="20">
        <f t="array" ref="BD66">IF(ISNUMBER(BC66), PERCENTRANK(BC$3:BC$66,BC66), 0)</f>
        <v>0</v>
      </c>
      <c r="BE66" s="1">
        <f t="shared" si="40"/>
        <v>0</v>
      </c>
      <c r="BF66" s="20">
        <f t="array" ref="BF66">IF(ISNUMBER(BE66), PERCENTRANK(BE$3:BE$66,BE66), 0)</f>
        <v>0</v>
      </c>
      <c r="BG66" s="1">
        <f t="shared" si="24"/>
        <v>0</v>
      </c>
      <c r="BH66" s="20">
        <f t="array" ref="BH66">IF(ISNUMBER(BG66), PERCENTRANK(BG$3:BG$66,BG66), 0)</f>
        <v>0</v>
      </c>
      <c r="BI66" s="1">
        <f t="shared" si="41"/>
        <v>0</v>
      </c>
      <c r="BJ66" s="20">
        <f t="array" ref="BJ66">IF(ISNUMBER(BI66), PERCENTRANK(BI$3:BI$66,BI66), 0)</f>
        <v>0</v>
      </c>
      <c r="BK66" s="1">
        <f t="shared" si="42"/>
        <v>0</v>
      </c>
      <c r="BL66" s="20">
        <f t="array" ref="BL66">IF(ISNUMBER(BK66), PERCENTRANK(BK$3:BK$66,BK66), 0)</f>
        <v>0</v>
      </c>
      <c r="BM66" s="1">
        <f t="shared" si="43"/>
        <v>0</v>
      </c>
      <c r="BN66" s="20">
        <f t="array" ref="BN66">IF(ISNUMBER(BM66), PERCENTRANK(BM$3:BM$66,BM66), 0)</f>
        <v>0</v>
      </c>
      <c r="BO66" s="1">
        <f t="shared" si="44"/>
        <v>0</v>
      </c>
      <c r="BP66" s="20">
        <f t="array" ref="BP66">IF(ISNUMBER(BO66), PERCENTRANK(BO$3:BO$66,BO66), 0)</f>
        <v>0</v>
      </c>
      <c r="BQ66" s="1">
        <f t="array" ref="BQ66">IF(ISNUMBER(AC66:AE66),SUM(AC66:AE66)/SUM(AC66:AF66),0)</f>
        <v>0</v>
      </c>
      <c r="BR66" s="20">
        <f t="array" ref="BR66">IF(ISNUMBER(BQ66), PERCENTRANK(BQ$3:BQ$66,BQ66), 0)</f>
        <v>0</v>
      </c>
      <c r="BS66" s="1">
        <f t="shared" si="45"/>
        <v>0</v>
      </c>
      <c r="BT66" s="20">
        <f t="array" ref="BT66">IF(ISNUMBER(BS66), PERCENTRANK(BS$3:BS$66,BS66), 0)</f>
        <v>0</v>
      </c>
      <c r="BU66" s="1">
        <f t="shared" si="46"/>
        <v>0</v>
      </c>
      <c r="BV66" s="20">
        <f t="array" ref="BV66">IF(ISNUMBER(BU66), PERCENTRANK(BU$3:BU$66,BU66), 0)</f>
        <v>0</v>
      </c>
      <c r="BW66" s="1">
        <f t="shared" si="47"/>
        <v>0</v>
      </c>
    </row>
    <row r="1107" spans="8:8" ht="14.5" customHeight="1" x14ac:dyDescent="0.2">
      <c r="H1107" s="1">
        <v>4</v>
      </c>
    </row>
  </sheetData>
  <autoFilter ref="A2:BW2">
    <sortState ref="A3:BW66">
      <sortCondition descending="1" ref="BW2"/>
    </sortState>
  </autoFilter>
  <sortState ref="A2:A65">
    <sortCondition sortBy="cellColor" ref="A2:A65" dxfId="1"/>
  </sortState>
  <conditionalFormatting sqref="A3:A66">
    <cfRule type="containsText" dxfId="0" priority="1" operator="containsText" text="univer">
      <formula>NOT(ISERROR(SEARCH("univer",A3)))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Quant</dc:creator>
  <cp:lastModifiedBy>Microsoft Office User</cp:lastModifiedBy>
  <dcterms:created xsi:type="dcterms:W3CDTF">2017-06-20T18:46:36Z</dcterms:created>
  <dcterms:modified xsi:type="dcterms:W3CDTF">2017-10-30T17:39:27Z</dcterms:modified>
</cp:coreProperties>
</file>