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avasil/Corporate Knights Dropbox/100. MEDIA/01. MAGAZINE/CK85 Summer 2023/ARTICLES/Features/Future 50/"/>
    </mc:Choice>
  </mc:AlternateContent>
  <xr:revisionPtr revIDLastSave="0" documentId="8_{C8E640FD-0E6F-544E-A18A-12149C14B17F}" xr6:coauthVersionLast="47" xr6:coauthVersionMax="47" xr10:uidLastSave="{00000000-0000-0000-0000-000000000000}"/>
  <bookViews>
    <workbookView xWindow="0" yWindow="500" windowWidth="28940" windowHeight="17420" activeTab="2" xr2:uid="{198AF901-2467-4BE0-A11F-4CC6F3BFD996}"/>
  </bookViews>
  <sheets>
    <sheet name="_CIQHiddenCacheSheet" sheetId="13" state="veryHidden" r:id="rId1"/>
    <sheet name="Public" sheetId="1" r:id="rId2"/>
    <sheet name="Private" sheetId="2" r:id="rId3"/>
  </sheets>
  <definedNames>
    <definedName name="_xlnm._FilterDatabase" localSheetId="2" hidden="1">Private!$A$1:$U$1</definedName>
    <definedName name="_xlnm._FilterDatabase" localSheetId="1" hidden="1">Public!$A$1:$O$1</definedName>
    <definedName name="CIQWBGuid" hidden="1">"51bb1718-14d0-4d60-a2ee-3737e777b745"</definedName>
    <definedName name="CIQWBInfo" hidden="1">"{ ""CIQVersion"":""9.50.2716.4594""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"05/30/2023 21:00:26"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12" i="1"/>
  <c r="H12" i="1"/>
  <c r="H8" i="1"/>
  <c r="G21" i="1"/>
  <c r="H9" i="1"/>
  <c r="H10" i="1"/>
  <c r="G11" i="1"/>
  <c r="G26" i="1"/>
  <c r="G7" i="1"/>
  <c r="G22" i="1"/>
  <c r="H11" i="1"/>
  <c r="H14" i="1"/>
  <c r="H25" i="1"/>
  <c r="H26" i="1"/>
  <c r="G6" i="1"/>
  <c r="G10" i="1"/>
  <c r="H24" i="1"/>
  <c r="H5" i="1"/>
  <c r="H17" i="1"/>
  <c r="G19" i="1"/>
  <c r="G8" i="1"/>
  <c r="G9" i="1"/>
  <c r="G18" i="1"/>
  <c r="H18" i="1"/>
  <c r="H7" i="1"/>
  <c r="H23" i="1"/>
  <c r="H13" i="1"/>
  <c r="H22" i="1"/>
  <c r="G23" i="1"/>
  <c r="G13" i="1"/>
  <c r="H4" i="1"/>
  <c r="H16" i="1"/>
  <c r="H3" i="1"/>
  <c r="H15" i="1"/>
  <c r="G5" i="1"/>
  <c r="H20" i="1"/>
  <c r="H21" i="1"/>
  <c r="H6" i="1"/>
  <c r="H19" i="1"/>
  <c r="G20" i="1"/>
  <c r="G24" i="1"/>
  <c r="G14" i="1"/>
  <c r="G3" i="1"/>
  <c r="G15" i="1"/>
  <c r="G4" i="1"/>
  <c r="G16" i="1"/>
  <c r="G17" i="1"/>
  <c r="H2" i="1"/>
  <c r="G2" i="1"/>
</calcChain>
</file>

<file path=xl/sharedStrings.xml><?xml version="1.0" encoding="utf-8"?>
<sst xmlns="http://schemas.openxmlformats.org/spreadsheetml/2006/main" count="459" uniqueCount="253">
  <si>
    <t>BAABTAVMT0NBTAFI/////wFQRgAAABVDSVEuSVE2ODEzMzUuSVFfU1RBVEUBAAAAd2UKAAMAAAACVFgAAcG/tS9h2wj2weK1L2HbCBhDSVEuSVE1NzIyODIxNjMuSVFfU1RBVEUBAAAAM1UcIgMAAAACQkMAAcG/tS9h2wj2weK1L2HbCBdDSVEuSVE1NzIyODIxNjMuSVFfQ0lUWQEAAAAzVRwiAwAAAAlWYW5jb3V2ZXIAAcG/tS9h2wj2weK1L2HbCBhDSVEuSVE1NTE3NjYxOTguSVFfU1RBVEUBAAAAtkjjIAMAAAACT04AAcG/tS9h2wj2weK1L2HbCBdDSVEuSVE1NTE3NjYxOTguSVFfQ0lUWQEAAAC2SOMgAwAAAAZPdHRhd2EAAcG/tS9h2wj2weK1L2HbCBdDSVEuSVEzMjE2MzkwOTEuSVFfQ0lUWQEAAACz0isTAwAAAAhNb250cmVhbAABwb+1L2HbCPbB4rUvYdsIGENJUS5JUTY4NDI5OTA5OC5JUV9TVEFURQEAAABak8koAwAAAAJPTgABwb+1L2HbCPbB4rUvYdsIFkNJUS5JUTM2NDMzOTcxLklRX0NJVFkBAAAAM/ArAgMAAAAFUGVydGgAAcG/tS9h2wj2weK1L2HbCBdDSVEuSVExMjcyNDAyMjcuSVFfQ0lUWQEAAAAjiJUHAwAAAAtVbGFhbmJhYXRhcgABwb+1L2HbCJ0hzui2YdsIF0NJUS5JUTY2NzM4OTA4OC5JUV9DSVRZAQAAAKCMxycDAAAACVZhbmNvdXZlcgABwb+1L2HbCAOb4rUvYdsIF0NJUS5JUTM2NTQ5MzgyLklRX1NUQVRFAQAAAAazLQIDAAAAAkJDAAHBv7UvYdsIA5vitS9h2wgYQ0lRLklR</t>
  </si>
  <si>
    <t>NzAzODQ0NTIyLklRX1NUQVRFAQAAAKrQ8ykDAAAAAkJDAAHBv7UvYdsIA5vitS9h2wgXQ0lRLklRNjQ2ODI1NzYyLklRX0NJVFkBAAAAIseNJgMAAAAJRXRvYmljb2tlAAHBv7UvYdsIA5vitS9h2wgXQ0lRLklRNTkxNDM0ODg1LklRX0NJVFkBAAAAhZRAIwMAAAAITW9udHJlYWwAAcG/tS9h2wgDm+K1L2HbCBdDSVEuSVE1Njk5NzU0ODMuSVFfQ0lUWQEAAAC7IvkhAwAAAAlWYW5jb3V2ZXIAAcG/tS9h2wgDm+K1L2HbCBRDSVEuSVE2ODEzMzUuSVFfQ0lUWQEAAAB3ZQoAAwAAAAZEYWxsYXMAAcG/tS9h2wgDm+K1L2HbCBdDSVEuSVEzNjQzMzk3MS5JUV9TVEFURQEAAAAz8CsCAwAAAAJXQQABwb+1L2HbCAOb4rUvYdsIF0NJUS5JUTYxNDk4NTk5MS5JUV9DSVRZAQAAAAfxpyQDAAAAB0NhbGdhcnkAAcG/tS9h2wgDm+K1L2HbCBhDSVEuSVExNjg0OTEyNjY2LklRX0NJVFkBAAAAGrptZAMAAAAITW9udHJlYWwAAcG/tS9h2wgDm+K1L2HbCBhDSVEuSVExMjcyNDAyMjcuSVFfU1RBVEUBAAAAI4iVBwMAAAAAAAHBv7UvYdsInSHO6LZh2wgVQ0lRLk5ZU0U6TElDWS5JUV9DSVRZAQAAAHNDsRkDAAAAB1Rvcm9udG8AsIiZvi9h2whDQPI6uGHbCBZDSVEuTllTRTpMSUNZLklRX1NUQVRFAQAAAHNDsRkDAAAAAk9OALCImb4vYdsIQ0DyOrhh2wgVQ0lRLlRTWFY6RE9DLklRX1NUQVRFAQAAAExRlg8DAAAAAkJD</t>
  </si>
  <si>
    <t>ALKMTsMvYdsIQ0DyOrhh2wgVQ0lRLlRTWFY6Vk1DLklRX1NUQVRFAQAAAGd+rw4DAAAAAkJDALKMTsMvYdsIQ0DyOrhh2wgWQ0lRLlRTWFY6U1RFUi5JUV9TVEFURQEAAAB5fkokAwAAAAJPTgCyjE7DL2HbCENA8jq4YdsIFkNJUS5UU1hWOkNCTFUuSVFfU1RBVEUBAAAA5GinDwMAAAACT04AsoxOwy9h2whDQPI6uGHbCBZDSVEuVFNYVjpQRUFTLklRX1NUQVRFAQAAAADN3SYDAAAAAk9OALKMTsMvYdsIQ0DyOrhh2wgYQ0lRLk9UQ1BLOktOUkwuRi5JUV9DSVRZAQAAAGqHvRIDAAAAB1ZhdWdoYW4AsoxOwy9h2whDQPI6uGHbCBRDSVEuVFNYVjpPR08uSVFfQ0lUWQEAAACf7nURAwAAAAdUb3JvbnRvALKMTsMvYdsIQ0DyOrhh2wgZQ0lRLk5BU0RBUUNNOlZGRi5JUV9TVEFURQEAAABs9xcAAwAAAAJCQwCyjE7DL2HbCENA8jq4YdsIFUNJUS5UU1hWOkxQUy5JUV9TVEFURQEAAAD2JH0AAwAAAAJCQwCyjE7DL2HbCENA8jq4YdsIFkNJUS5UU1hWOk1ZTEsuSVFfU1RBVEUBAAAAzvErZAMAAAACQkMAsoxOwy9h2whDQPI6uGHbCBRDSVEuVFNYVjpET0MuSVFfQ0lUWQEAAABMUZYPAwAAAAlWYW5jb3V2ZXIAsoxOwy9h2whDQPI6uGHbCBRDSVEuVFNYVjpWTUMuSVFfQ0lUWQEAAABnfq8OAwAAAApBbGRlcmdyb3ZlALKMTsMvYdsIQ0DyOrhh2wgVQ0lRLlRTWFY6UkhULklRX1NUQVRFAQAAAIxzYA4DAAAAAk9O</t>
  </si>
  <si>
    <t>ALKMTsMvYdsIQ0DyOrhh2wgYQ0lRLk5BU0RBUUNNOlZGRi5JUV9DSVRZAQAAAGz3FwADAAAABURlbHRhALKMTsMvYdsIQ0DyOrhh2wgZQ0lRLk5BU0RBUUNNOlZNQVIuSVFfQ0lUWQEAAABV3eInAwAAAApCb2lzYnJpYW5kALKMTsMvYdsIQ0DyOrhh2wgUQ0lRLlRTWDpHVVJVLklRX0NJVFkBAAAA/A5NAQMAAAAITW9udHJlYWwAsoxOwy9h2whDQPI6uGHbCBVDSVEuQ05TWDpEU1QuSVFfU1RBVEUBAAAAanqGAAMAAAACUUMAsoxOwy9h2whDQPI6uGHbCBRDSVEuVFNYOkxFVi5JUV9TVEFURQEAAADO+24hAwAAAAJRQwCyjE7DL2HbCENA8jq4YdsIFUNJUS5UU1hWOlNURVIuSVFfQ0lUWQEAAAB5fkokAwAAAA1SaWNobW9uZCBIaWxsALKMTsMvYdsIQ0DyOrhh2wgVQ0lRLlRTWFY6Q0JMVS5JUV9DSVRZAQAAAORopw8DAAAAB1Rvcm9udG8AsoxOwy9h2whDQPI6uGHbCBRDSVEuVFNYOlBZUi5JUV9TVEFURQEAAABOYCwAAwAAAAJRQwCyjE7DL2HbCENA8jq4YdsIE0NJUS5UU1g6UFlSLklRX0NJVFkBAAAATmAsAAMAAAAITW9udHJlYWwAsoxOwy9h2whDQPI6uGHbCBVDSVEuQ05TWDpTSFJDLklRX0NJVFkBAAAA0J8SEgMAAAAOUG9ydCBDb3F1aXRsYW0AsoxOwy9h2whDQPI6uGHbCBRDSVEuQ05TWDpEU1QuSVFfQ0lUWQEAAABqeoYAAwAAAAhNb250cmVhbAC1s07DL2HbCENA8jq4YdsIE0NJUS5UU1g6TEVW</t>
  </si>
  <si>
    <t>LklRX0NJVFkBAAAAzvtuIQMAAAAOU2FpbnQtSsOpcsO0bWUAtbNOwy9h2whDQPI6uGHbCBRDSVEuVFNYVjpSSFQuSVFfQ0lUWQEAAACMc2AOAwAAAAhIYW1pbHRvbgC1s07DL2HbCENA8jq4YdsIFUNJUS5UU1hWOlBFQVMuSVFfQ0lUWQEAAAAAzd0mAwAAAAdUb3JvbnRvALWzTsMvYdsIQ0DyOrhh2wgVQ0lRLlRTWFY6T0dPLklRX1NUQVRFAQAAAJ/udREDAAAAAk9OALWzTsMvYdsIQ0DyOrhh2wgWQ0lRLkNOU1g6VkVHQS5JUV9TVEFURQEAAAD9AOAmAwAAAAJCQwC1s07DL2HbCENA8jq4YdsIGkNJUS5OQVNEQVFDTTpTT0xPLklRX1NUQVRFAQAAABiBQxEDAAAAAkJDALWzTsMvYdsIQ0DyOrhh2wgTQ0lRLlRTWDpFQ08uSVFfQ0lUWQEAAABAfI0AAwAAAApCdXJsaW5ndG9uALWzTsMvYdsIQ0DyOrhh2wgUQ0lRLlRTWFY6VkNJLklRX0NJVFkBAAAAaDAeAAMAAAAHQWlyZHJpZQC1s07DL2HbCENA8jq4YdsIGUNJUS5PVENQSzpLTlJMLkYuSVFfU1RBVEUBAAAAaoe9EgMAAAACT04AtbNOwy9h2whDQPI6uGHbCBZDSVEuVFNYVjpHRE5QLklRX1NUQVRFAQAAAGEpxgcDAAAAAkJDALWzTsMvYdsIQ0DyOrhh2wgUQ0lRLlRTWFY6TFBTLklRX0NJVFkBAAAA9iR9AAMAAAAJVmFuY291dmVyALWzTsMvYdsIQ0DyOrhh2wgVQ0lRLlRTWFY6VkNJLklRX1NUQVRFAQAAAGgwHgADAAAAAkFCALWzTsMvYdsIQ0DyOrhh</t>
  </si>
  <si>
    <t>2wgWQ0lRLkNOU1g6U0hSQy5JUV9TVEFURQEAAADQnxISAwAAAAJCQwC1s07DL2HbCENA8jq4YdsIFUNJUS5UU1g6R1VSVS5JUV9TVEFURQEAAAD8Dk0BAwAAAAJRQwC1s07DL2HbCENA8jq4YdsIFENJUS5UU1g6TFBFTi5JUV9DSVRZAQAAAM5uSCQDAAAAB0J1cm5hYnkAtbNOwy9h2whDQPI6uGHbCBVDSVEuVFNYVjpNWUxLLklRX0NJVFkBAAAAzvErZAMAAAAJVmFuY291dmVyALWzTsMvYdsIQ0DyOrhh2wgVQ0lRLkNOU1g6VkVHQS5JUV9DSVRZAQAAAP0A4CYDAAAADldlc3QgVmFuY291dmVyALWzTsMvYdsIQ0DyOrhh2wgaQ0lRLk5BU0RBUUNNOlZNQVIuSVFfU1RBVEUBAAAAVd3iJwMAAAACUUMAtbNOwy9h2whDQPI6uGHbCBlDSVEuTkFTREFRQ006U09MTy5JUV9DSVRZAQAAABiBQxEDAAAAB0J1cm5hYnkAtbNOwy9h2whDQPI6uGHbCBVDSVEuVFNYVjpHRE5QLklRX0NJVFkBAAAAYSnGBwMAAAAJVmFuY291dmVyALWzTsMvYdsIQ0DyOrhh2wgVQ0lRLlRTWDpMUEVOLklRX1NUQVRFAQAAAM5uSCQDAAAAAkJDALWzTsMvYdsIQ0DyOrhh2wgUQ0lRLlRTWDpFQ08uSVFfU1RBVEUBAAAAQHyNAAMAAAACT04AtbNOwy9h2whDQPI6uGHbCBRDSVEuVFNYOkdSTi5JUV9TVEFURQEAAABrAkciAwAAAAJCQwC1s07DL2HbCENA8jq4YdsIE0NJUS5UU1g6R1JOLklRX0NJVFkBAAAAawJHIgMAAAAHQnVybmFieQC1</t>
  </si>
  <si>
    <t>s07DL2HbCENA8jq4YdsI</t>
  </si>
  <si>
    <t>2023 Rank</t>
  </si>
  <si>
    <t>2022 Rank</t>
  </si>
  <si>
    <t>Type</t>
  </si>
  <si>
    <t>IISN</t>
  </si>
  <si>
    <t>Ticker</t>
  </si>
  <si>
    <t>Company</t>
  </si>
  <si>
    <t>Province</t>
  </si>
  <si>
    <t>City of HQ</t>
  </si>
  <si>
    <t>Industry</t>
  </si>
  <si>
    <t>Growth metric</t>
  </si>
  <si>
    <t>2020 Revenue (CAD$ million)</t>
  </si>
  <si>
    <t>2021 Revenue (CAD$ million)</t>
  </si>
  <si>
    <t>Growth rate</t>
  </si>
  <si>
    <t>Source</t>
  </si>
  <si>
    <t xml:space="preserve">Public </t>
  </si>
  <si>
    <t>CA50202P1053</t>
  </si>
  <si>
    <t>NYSE:LICY</t>
  </si>
  <si>
    <t>Li-Cycle Holdings Corp</t>
  </si>
  <si>
    <t>Commercial Services &amp; Supplies</t>
  </si>
  <si>
    <t>Revenue</t>
  </si>
  <si>
    <t>TR/S&amp;P Capital IQ</t>
  </si>
  <si>
    <t>CA18912C1023</t>
  </si>
  <si>
    <t>TSXV:DOC</t>
  </si>
  <si>
    <t>CloudMD Software &amp; Services Inc</t>
  </si>
  <si>
    <t>Health Care Providers &amp; Services</t>
  </si>
  <si>
    <t>CA8583351025</t>
  </si>
  <si>
    <t>TSXV:STER</t>
  </si>
  <si>
    <t>Steer Technologies Inc</t>
  </si>
  <si>
    <t>Road &amp; Rail</t>
  </si>
  <si>
    <t>CA75955T1030</t>
  </si>
  <si>
    <t>TSXV:RHT</t>
  </si>
  <si>
    <t>Reliq Health Technologies Inc</t>
  </si>
  <si>
    <t>Health Care Technology</t>
  </si>
  <si>
    <t>CA50050C1077</t>
  </si>
  <si>
    <t>OTCPK:KNRL.F</t>
  </si>
  <si>
    <t>Kontrol Technologies Corp</t>
  </si>
  <si>
    <t>Independent Power and Renewable Electricity Producers</t>
  </si>
  <si>
    <t>CA81948A1021</t>
  </si>
  <si>
    <t>CNSX:SHRC</t>
  </si>
  <si>
    <t>Sharc International Systems Inc</t>
  </si>
  <si>
    <t>Electrical Equipment</t>
  </si>
  <si>
    <t>CA72750P3034</t>
  </si>
  <si>
    <t>CNSX:VEGA</t>
  </si>
  <si>
    <t>PlantX Life Inc</t>
  </si>
  <si>
    <t>Food retail</t>
  </si>
  <si>
    <t>CA2848492054</t>
  </si>
  <si>
    <t>NasdaqCM:SOLO</t>
  </si>
  <si>
    <t>Electrameccanica Vehicles Corp</t>
  </si>
  <si>
    <t>Automobiles</t>
  </si>
  <si>
    <t>CA38210L1094</t>
  </si>
  <si>
    <t>TSXV:GDNP</t>
  </si>
  <si>
    <t>Good Natured Products Inc</t>
  </si>
  <si>
    <t>Chemicals</t>
  </si>
  <si>
    <t>CA54352E1007</t>
  </si>
  <si>
    <t>TSX:LPEN</t>
  </si>
  <si>
    <t>Loop Energy Inc</t>
  </si>
  <si>
    <t>CA3953321096</t>
  </si>
  <si>
    <t>TSX:GRN</t>
  </si>
  <si>
    <t>Greenlane Renewables Inc</t>
  </si>
  <si>
    <t>Oil, Gas &amp; Consumable Fuels</t>
  </si>
  <si>
    <t>CA5362211040</t>
  </si>
  <si>
    <t>TSX:LEV</t>
  </si>
  <si>
    <t>Lion Electric Co</t>
  </si>
  <si>
    <t>Machinery</t>
  </si>
  <si>
    <t>CA72749F2008</t>
  </si>
  <si>
    <t>TSXV:MYLK</t>
  </si>
  <si>
    <t>Planting Hope Co Inc</t>
  </si>
  <si>
    <t>Food Products</t>
  </si>
  <si>
    <t>CA9256541058</t>
  </si>
  <si>
    <t>TSXV:VMC</t>
  </si>
  <si>
    <t>Vicinity Motor Corp</t>
  </si>
  <si>
    <t>CA18453C1077</t>
  </si>
  <si>
    <t>TSXV:CBLU</t>
  </si>
  <si>
    <t>Clear Blue Technologies International Inc</t>
  </si>
  <si>
    <t>CA37960F1062</t>
  </si>
  <si>
    <t>TSXV:PEAS</t>
  </si>
  <si>
    <t>Global Food and Ingredients Ltd</t>
  </si>
  <si>
    <t>CA74734T1049</t>
  </si>
  <si>
    <t>TSX:PYR</t>
  </si>
  <si>
    <t>Pyrogenesis Canada Inc</t>
  </si>
  <si>
    <t>CA68621J1049</t>
  </si>
  <si>
    <t>TSXV:OGO</t>
  </si>
  <si>
    <t>Organto Foods Inc</t>
  </si>
  <si>
    <t>CA92707Y1088</t>
  </si>
  <si>
    <t>NasdaqCM:VFF</t>
  </si>
  <si>
    <t>Village Farms International Inc</t>
  </si>
  <si>
    <t>CAC966571167</t>
  </si>
  <si>
    <t>NasdaqCM:VMAR</t>
  </si>
  <si>
    <t>Vision Marine Technologies Inc</t>
  </si>
  <si>
    <t>Leisure Products</t>
  </si>
  <si>
    <t>CA36260M1005</t>
  </si>
  <si>
    <t>TSX:GURU</t>
  </si>
  <si>
    <t>Guru Organic Energy Corp</t>
  </si>
  <si>
    <t>Beverages</t>
  </si>
  <si>
    <t>CA2652822024</t>
  </si>
  <si>
    <t>CNSX:DST</t>
  </si>
  <si>
    <t>Dundee Sustainable Technologies Inc</t>
  </si>
  <si>
    <t>Metals &amp; Mining</t>
  </si>
  <si>
    <t>CA5249372080</t>
  </si>
  <si>
    <t>TSXV:LPS</t>
  </si>
  <si>
    <t>Legend Power Systems Inc</t>
  </si>
  <si>
    <t>Electronic Equipment, Instruments &amp; Components</t>
  </si>
  <si>
    <t>CA27923D1087</t>
  </si>
  <si>
    <t>TSX:ECO</t>
  </si>
  <si>
    <t>EcoSynthetix Inc</t>
  </si>
  <si>
    <t>CA92852B1013</t>
  </si>
  <si>
    <t>TSXV:VCI</t>
  </si>
  <si>
    <t>Vitreous Glass Inc</t>
  </si>
  <si>
    <t>Construction Materials</t>
  </si>
  <si>
    <t>CIQ ID</t>
  </si>
  <si>
    <t xml:space="preserve">Company </t>
  </si>
  <si>
    <t>Previous investments (CAD$ million)</t>
  </si>
  <si>
    <t>Most recent investments (CAD$ million)</t>
  </si>
  <si>
    <t>Private</t>
  </si>
  <si>
    <t>IQ573855570</t>
  </si>
  <si>
    <t>Evanesce Packaging Solutions Inc.</t>
  </si>
  <si>
    <t>BC</t>
  </si>
  <si>
    <t>Vancouver</t>
  </si>
  <si>
    <t>Paper and Plastic Packaging Products and Materials</t>
  </si>
  <si>
    <t>Capital raised</t>
  </si>
  <si>
    <t>$0.1 (2018)</t>
  </si>
  <si>
    <t>$14 (2021)</t>
  </si>
  <si>
    <t>S&amp;P Capital IQ</t>
  </si>
  <si>
    <t>IQ610864815</t>
  </si>
  <si>
    <t>CheckSammy Technologies Inc.</t>
  </si>
  <si>
    <t>Surrey</t>
  </si>
  <si>
    <t>Environmental and Facilities Services</t>
  </si>
  <si>
    <t>$0.3 (2020)</t>
  </si>
  <si>
    <t>$20.3 (2022)</t>
  </si>
  <si>
    <t>IQ424364931</t>
  </si>
  <si>
    <t>Green Matters Technologies Inc.</t>
  </si>
  <si>
    <t>Langley</t>
  </si>
  <si>
    <t>Industrial Machinery and Supplies and Components</t>
  </si>
  <si>
    <t>$0 (2019)</t>
  </si>
  <si>
    <t>$3.4 (2021)</t>
  </si>
  <si>
    <t>IQ145552510</t>
  </si>
  <si>
    <t>Hydrostor Inc.</t>
  </si>
  <si>
    <t>ON</t>
  </si>
  <si>
    <t>Toronto</t>
  </si>
  <si>
    <t>Heavy Electrical Equipment</t>
  </si>
  <si>
    <t>$10 (2021)</t>
  </si>
  <si>
    <t>$354.6 (2022)</t>
  </si>
  <si>
    <t>IQ434688210</t>
  </si>
  <si>
    <t>MacCormick Inc.</t>
  </si>
  <si>
    <t>Research and Consulting Services</t>
  </si>
  <si>
    <t>$0.1 (2019)</t>
  </si>
  <si>
    <t>$6.6 (2020)</t>
  </si>
  <si>
    <t>IQ601408849</t>
  </si>
  <si>
    <t>e-Zn Inc.</t>
  </si>
  <si>
    <t>Electrical Components and Equipment</t>
  </si>
  <si>
    <t>$2.3 (2021)</t>
  </si>
  <si>
    <t>$38.6 (2022)</t>
  </si>
  <si>
    <t>IQ599071907</t>
  </si>
  <si>
    <t>Oneka Technologies inc.</t>
  </si>
  <si>
    <t>QC</t>
  </si>
  <si>
    <t>Sherbrooke</t>
  </si>
  <si>
    <t>$0.3 (2019)</t>
  </si>
  <si>
    <t>$5.5 (2021)</t>
  </si>
  <si>
    <t>IQ667389088</t>
  </si>
  <si>
    <t>Audette Analytics Inc.</t>
  </si>
  <si>
    <t>Application Software</t>
  </si>
  <si>
    <t>$1 (2021)</t>
  </si>
  <si>
    <t>$13 (2022)</t>
  </si>
  <si>
    <t>IQ586100748</t>
  </si>
  <si>
    <t>Carbicrete Inc.</t>
  </si>
  <si>
    <t>Lachine</t>
  </si>
  <si>
    <t>$2 (2020)</t>
  </si>
  <si>
    <t>$22.4 (2022)</t>
  </si>
  <si>
    <t>IQ36549382</t>
  </si>
  <si>
    <t>Hydrogen Technology &amp; Energy Corporation</t>
  </si>
  <si>
    <t>$20 (2020)</t>
  </si>
  <si>
    <t>$217 (2021)</t>
  </si>
  <si>
    <t>IQ703844522</t>
  </si>
  <si>
    <t xml:space="preserve">Mangrove Lithium </t>
  </si>
  <si>
    <t>Commodity Chemicals</t>
  </si>
  <si>
    <t>$2.1 (2019)</t>
  </si>
  <si>
    <t>$16.4 (2021)</t>
  </si>
  <si>
    <t>IQ222661369</t>
  </si>
  <si>
    <t>Carbon Engineering Ltd.</t>
  </si>
  <si>
    <t>Squamish</t>
  </si>
  <si>
    <t>$14.4 (2018)</t>
  </si>
  <si>
    <t>$98.9 (2019)</t>
  </si>
  <si>
    <t>IQ569975483</t>
  </si>
  <si>
    <t>Ionomr Innovations Inc.</t>
  </si>
  <si>
    <t>Electronic Components</t>
  </si>
  <si>
    <t>$3 (2019)</t>
  </si>
  <si>
    <t>$18.7 (2022)</t>
  </si>
  <si>
    <t>IQ572282163</t>
  </si>
  <si>
    <t>Clir Renewables Inc.</t>
  </si>
  <si>
    <t>$7.1 (2019)</t>
  </si>
  <si>
    <t>$32.1 (2021)</t>
  </si>
  <si>
    <t>IQ551766198</t>
  </si>
  <si>
    <t>FigBytes Inc.</t>
  </si>
  <si>
    <t>Ottawa</t>
  </si>
  <si>
    <t>$4.4 (2021)</t>
  </si>
  <si>
    <t>$19.6 (2022)</t>
  </si>
  <si>
    <t>IQ321639091</t>
  </si>
  <si>
    <t>GHGSat Incorporated</t>
  </si>
  <si>
    <t>Montreal</t>
  </si>
  <si>
    <t>$12.9 (2018)</t>
  </si>
  <si>
    <t>$56.4 (2020)</t>
  </si>
  <si>
    <t>IQ684299098</t>
  </si>
  <si>
    <t>SWTCH Energy Inc.</t>
  </si>
  <si>
    <t>Electric Utilities</t>
  </si>
  <si>
    <t>$3.1 (2020)</t>
  </si>
  <si>
    <t>$12.7 (2022)</t>
  </si>
  <si>
    <t>IQ606401365</t>
  </si>
  <si>
    <t>Eavor Technologies Inc.</t>
  </si>
  <si>
    <t>AB</t>
  </si>
  <si>
    <t>Calgary</t>
  </si>
  <si>
    <t>Renewable Electricity</t>
  </si>
  <si>
    <t>$2.7 (2022)</t>
  </si>
  <si>
    <t>$10.5 (2023)</t>
  </si>
  <si>
    <t>IQ24899612</t>
  </si>
  <si>
    <t>Ostara Nutrient Recovery Technologies Inc.</t>
  </si>
  <si>
    <t>$25 (2021)</t>
  </si>
  <si>
    <t>$95.3 (2022)</t>
  </si>
  <si>
    <t>IQ614985991</t>
  </si>
  <si>
    <t>Summit Nanotech Corporation</t>
  </si>
  <si>
    <t>Construction Machinery and Heavy Transportation Equipment</t>
  </si>
  <si>
    <t>$17.7 (2022)</t>
  </si>
  <si>
    <t>$67 (2023)</t>
  </si>
  <si>
    <t>IQ1684912666</t>
  </si>
  <si>
    <t>FTEX Inc.</t>
  </si>
  <si>
    <t>Electronic Equipment and Instruments</t>
  </si>
  <si>
    <t>$0.4 (2021)</t>
  </si>
  <si>
    <t>$1.7 (2022)</t>
  </si>
  <si>
    <t>IQ704386546</t>
  </si>
  <si>
    <t>Manifest Climate Inc.</t>
  </si>
  <si>
    <t>$8.3 (2021)</t>
  </si>
  <si>
    <t>$30 (2022)</t>
  </si>
  <si>
    <t>IQ646825762</t>
  </si>
  <si>
    <t>ChargeLab Inc.</t>
  </si>
  <si>
    <t>Etobicoke</t>
  </si>
  <si>
    <t>$5.4 (2021)</t>
  </si>
  <si>
    <t>$19.2 (2022)</t>
  </si>
  <si>
    <t>IQ591434885</t>
  </si>
  <si>
    <t>NorthStar Earth &amp; Space Inc.</t>
  </si>
  <si>
    <t>Interactive Media and Services</t>
  </si>
  <si>
    <t>$13.6 (2021)</t>
  </si>
  <si>
    <t>$47.5 (2023)</t>
  </si>
  <si>
    <t>IQ694533145</t>
  </si>
  <si>
    <t>Outcast Foods Inc</t>
  </si>
  <si>
    <t>NS</t>
  </si>
  <si>
    <t>Halifax</t>
  </si>
  <si>
    <t>$3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</si>
</sst>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.0_-;\-* #,##0.0_-;_-* &quot;-&quot;??_-;_-@_-"/>
    <numFmt numFmtId="167" formatCode="_-&quot;$&quot;* #,##0.0_-;\-&quot;$&quot;* #,##0.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9" fontId="0" fillId="0" borderId="0" xfId="2" applyFont="1"/>
    <xf numFmtId="166" fontId="0" fillId="0" borderId="0" xfId="1" applyNumberFormat="1" applyFont="1"/>
    <xf numFmtId="166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7" fontId="0" fillId="0" borderId="0" xfId="3" applyNumberFormat="1" applyFont="1" applyFill="1"/>
    <xf numFmtId="0" fontId="0" fillId="0" borderId="0" xfId="0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7B803-4C4C-4FCF-BBE4-87B27E127FAC}">
  <dimension ref="A1:H1"/>
  <sheetViews>
    <sheetView workbookViewId="0"/>
  </sheetViews>
  <sheetFormatPr baseColWidth="10" defaultColWidth="8.83203125" defaultRowHeight="15" x14ac:dyDescent="0.2"/>
  <sheetData>
    <row r="1" spans="1:8" x14ac:dyDescent="0.2">
      <c r="A1">
        <v>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95618-723E-4B0F-861E-C09366B0D28B}">
  <dimension ref="A1:O26"/>
  <sheetViews>
    <sheetView workbookViewId="0">
      <selection activeCell="F15" sqref="F15"/>
    </sheetView>
  </sheetViews>
  <sheetFormatPr baseColWidth="10" defaultColWidth="8.83203125" defaultRowHeight="15" x14ac:dyDescent="0.2"/>
  <cols>
    <col min="2" max="5" width="15.1640625" customWidth="1"/>
    <col min="6" max="6" width="41.1640625" customWidth="1"/>
    <col min="7" max="8" width="10.5" customWidth="1"/>
    <col min="9" max="10" width="27.33203125" customWidth="1"/>
    <col min="11" max="11" width="13.5" customWidth="1"/>
    <col min="12" max="12" width="17" customWidth="1"/>
  </cols>
  <sheetData>
    <row r="1" spans="1:15" s="9" customFormat="1" ht="32" x14ac:dyDescent="0.2">
      <c r="A1" s="7" t="s">
        <v>7</v>
      </c>
      <c r="B1" s="7" t="s">
        <v>8</v>
      </c>
      <c r="C1" s="7" t="s">
        <v>9</v>
      </c>
      <c r="D1" s="7" t="s">
        <v>10</v>
      </c>
      <c r="E1" s="7" t="s">
        <v>11</v>
      </c>
      <c r="F1" s="7" t="s">
        <v>12</v>
      </c>
      <c r="G1" s="10" t="s">
        <v>13</v>
      </c>
      <c r="H1" s="10" t="s">
        <v>14</v>
      </c>
      <c r="I1" s="7" t="s">
        <v>15</v>
      </c>
      <c r="J1" s="7" t="s">
        <v>16</v>
      </c>
      <c r="K1" s="7" t="s">
        <v>17</v>
      </c>
      <c r="L1" s="7" t="s">
        <v>18</v>
      </c>
      <c r="M1" s="7" t="s">
        <v>19</v>
      </c>
      <c r="N1" s="7" t="s">
        <v>20</v>
      </c>
    </row>
    <row r="2" spans="1:15" x14ac:dyDescent="0.2">
      <c r="A2">
        <v>1</v>
      </c>
      <c r="B2" s="1">
        <v>3</v>
      </c>
      <c r="C2" s="6" t="s">
        <v>21</v>
      </c>
      <c r="D2" s="6" t="s">
        <v>22</v>
      </c>
      <c r="E2" s="1" t="s">
        <v>23</v>
      </c>
      <c r="F2" s="1" t="s">
        <v>24</v>
      </c>
      <c r="G2" t="str">
        <f>_xll.ciqfunctions.udf.CIQ(E2, "IQ_STATE")</f>
        <v>ON</v>
      </c>
      <c r="H2" t="str">
        <f>_xll.ciqfunctions.udf.CIQ(E2, "IQ_CITY")</f>
        <v>Toronto</v>
      </c>
      <c r="I2" s="1" t="s">
        <v>25</v>
      </c>
      <c r="J2" s="5" t="s">
        <v>26</v>
      </c>
      <c r="K2" s="11">
        <v>1.0550393249999999</v>
      </c>
      <c r="L2" s="11">
        <v>9.1352638559999999</v>
      </c>
      <c r="M2" s="2">
        <v>7.6586951211510534</v>
      </c>
      <c r="N2" s="5" t="s">
        <v>27</v>
      </c>
      <c r="O2" s="2"/>
    </row>
    <row r="3" spans="1:15" x14ac:dyDescent="0.2">
      <c r="A3">
        <v>2</v>
      </c>
      <c r="B3" s="1"/>
      <c r="C3" s="6" t="s">
        <v>21</v>
      </c>
      <c r="D3" s="6" t="s">
        <v>28</v>
      </c>
      <c r="E3" s="1" t="s">
        <v>29</v>
      </c>
      <c r="F3" s="1" t="s">
        <v>30</v>
      </c>
      <c r="G3" t="str">
        <f>_xll.ciqfunctions.udf.CIQ(E3, "IQ_STATE")</f>
        <v>BC</v>
      </c>
      <c r="H3" t="str">
        <f>_xll.ciqfunctions.udf.CIQ(E3, "IQ_CITY")</f>
        <v>Vancouver</v>
      </c>
      <c r="I3" s="1" t="s">
        <v>31</v>
      </c>
      <c r="J3" s="5" t="s">
        <v>26</v>
      </c>
      <c r="K3" s="11">
        <v>15.016</v>
      </c>
      <c r="L3" s="11">
        <v>102.331</v>
      </c>
      <c r="M3" s="2">
        <v>5.8147975492807671</v>
      </c>
      <c r="N3" s="5" t="s">
        <v>27</v>
      </c>
      <c r="O3" s="2"/>
    </row>
    <row r="4" spans="1:15" x14ac:dyDescent="0.2">
      <c r="A4">
        <v>3</v>
      </c>
      <c r="B4" s="1"/>
      <c r="C4" s="6" t="s">
        <v>21</v>
      </c>
      <c r="D4" s="6" t="s">
        <v>32</v>
      </c>
      <c r="E4" s="1" t="s">
        <v>33</v>
      </c>
      <c r="F4" s="1" t="s">
        <v>34</v>
      </c>
      <c r="G4" t="str">
        <f>_xll.ciqfunctions.udf.CIQ(E4, "IQ_STATE")</f>
        <v>ON</v>
      </c>
      <c r="H4" t="str">
        <f>_xll.ciqfunctions.udf.CIQ(E4, "IQ_CITY")</f>
        <v>Richmond Hill</v>
      </c>
      <c r="I4" s="1" t="s">
        <v>35</v>
      </c>
      <c r="J4" s="5" t="s">
        <v>26</v>
      </c>
      <c r="K4" s="11">
        <v>3.9343499999999998</v>
      </c>
      <c r="L4" s="11">
        <v>25.416460000000001</v>
      </c>
      <c r="M4" s="2">
        <v>5.4601420819195035</v>
      </c>
      <c r="N4" s="5" t="s">
        <v>27</v>
      </c>
      <c r="O4" s="2"/>
    </row>
    <row r="5" spans="1:15" x14ac:dyDescent="0.2">
      <c r="A5">
        <v>4</v>
      </c>
      <c r="B5" s="1"/>
      <c r="C5" s="6" t="s">
        <v>21</v>
      </c>
      <c r="D5" s="6" t="s">
        <v>36</v>
      </c>
      <c r="E5" s="1" t="s">
        <v>37</v>
      </c>
      <c r="F5" s="1" t="s">
        <v>38</v>
      </c>
      <c r="G5" t="str">
        <f>_xll.ciqfunctions.udf.CIQ(E5, "IQ_STATE")</f>
        <v>ON</v>
      </c>
      <c r="H5" t="str">
        <f>_xll.ciqfunctions.udf.CIQ(E5, "IQ_CITY")</f>
        <v>Hamilton</v>
      </c>
      <c r="I5" s="1" t="s">
        <v>39</v>
      </c>
      <c r="J5" s="5" t="s">
        <v>26</v>
      </c>
      <c r="K5" s="11">
        <v>1.46217</v>
      </c>
      <c r="L5" s="11">
        <v>8.5518099999999997</v>
      </c>
      <c r="M5" s="2">
        <v>4.8487111621767642</v>
      </c>
      <c r="N5" s="5" t="s">
        <v>27</v>
      </c>
      <c r="O5" s="2"/>
    </row>
    <row r="6" spans="1:15" x14ac:dyDescent="0.2">
      <c r="A6">
        <v>5</v>
      </c>
      <c r="B6" s="1"/>
      <c r="C6" s="6" t="s">
        <v>21</v>
      </c>
      <c r="D6" s="6" t="s">
        <v>40</v>
      </c>
      <c r="E6" s="1" t="s">
        <v>41</v>
      </c>
      <c r="F6" s="1" t="s">
        <v>42</v>
      </c>
      <c r="G6" t="str">
        <f>_xll.ciqfunctions.udf.CIQ(E6, "IQ_STATE")</f>
        <v>ON</v>
      </c>
      <c r="H6" t="str">
        <f>_xll.ciqfunctions.udf.CIQ(E6, "IQ_CITY")</f>
        <v>Vaughan</v>
      </c>
      <c r="I6" s="1" t="s">
        <v>43</v>
      </c>
      <c r="J6" s="5" t="s">
        <v>26</v>
      </c>
      <c r="K6" s="11">
        <v>12.34999</v>
      </c>
      <c r="L6" s="11">
        <v>57.664299999999997</v>
      </c>
      <c r="M6" s="2">
        <v>3.6691778697796513</v>
      </c>
      <c r="N6" s="5" t="s">
        <v>27</v>
      </c>
      <c r="O6" s="2"/>
    </row>
    <row r="7" spans="1:15" x14ac:dyDescent="0.2">
      <c r="A7">
        <v>6</v>
      </c>
      <c r="B7" s="1"/>
      <c r="C7" s="6" t="s">
        <v>21</v>
      </c>
      <c r="D7" s="6" t="s">
        <v>44</v>
      </c>
      <c r="E7" s="1" t="s">
        <v>45</v>
      </c>
      <c r="F7" s="1" t="s">
        <v>46</v>
      </c>
      <c r="G7" t="str">
        <f>_xll.ciqfunctions.udf.CIQ(E7, "IQ_STATE")</f>
        <v>BC</v>
      </c>
      <c r="H7" t="str">
        <f>_xll.ciqfunctions.udf.CIQ(E7, "IQ_CITY")</f>
        <v>Port Coquitlam</v>
      </c>
      <c r="I7" s="1" t="s">
        <v>47</v>
      </c>
      <c r="J7" s="5" t="s">
        <v>26</v>
      </c>
      <c r="K7" s="11">
        <v>0.63056999999999996</v>
      </c>
      <c r="L7" s="11">
        <v>2.6967699999999999</v>
      </c>
      <c r="M7" s="2">
        <v>3.2767178901628684</v>
      </c>
      <c r="N7" s="5" t="s">
        <v>27</v>
      </c>
      <c r="O7" s="2"/>
    </row>
    <row r="8" spans="1:15" x14ac:dyDescent="0.2">
      <c r="A8">
        <v>7</v>
      </c>
      <c r="B8" s="1"/>
      <c r="C8" s="6" t="s">
        <v>21</v>
      </c>
      <c r="D8" s="6" t="s">
        <v>48</v>
      </c>
      <c r="E8" s="1" t="s">
        <v>49</v>
      </c>
      <c r="F8" s="1" t="s">
        <v>50</v>
      </c>
      <c r="G8" t="str">
        <f>_xll.ciqfunctions.udf.CIQ(E8, "IQ_STATE")</f>
        <v>BC</v>
      </c>
      <c r="H8" t="str">
        <f>_xll.ciqfunctions.udf.CIQ(E8, "IQ_CITY")</f>
        <v>West Vancouver</v>
      </c>
      <c r="I8" s="1" t="s">
        <v>51</v>
      </c>
      <c r="J8" s="5" t="s">
        <v>26</v>
      </c>
      <c r="K8" s="11">
        <v>2.8858999999999999</v>
      </c>
      <c r="L8" s="11">
        <v>11.98481</v>
      </c>
      <c r="M8" s="2">
        <v>3.1528847153401021</v>
      </c>
      <c r="N8" s="5" t="s">
        <v>27</v>
      </c>
      <c r="O8" s="2"/>
    </row>
    <row r="9" spans="1:15" x14ac:dyDescent="0.2">
      <c r="A9">
        <v>8</v>
      </c>
      <c r="B9" s="1"/>
      <c r="C9" s="6" t="s">
        <v>21</v>
      </c>
      <c r="D9" s="6" t="s">
        <v>52</v>
      </c>
      <c r="E9" s="1" t="s">
        <v>53</v>
      </c>
      <c r="F9" s="1" t="s">
        <v>54</v>
      </c>
      <c r="G9" t="str">
        <f>_xll.ciqfunctions.udf.CIQ(E9, "IQ_STATE")</f>
        <v>BC</v>
      </c>
      <c r="H9" t="str">
        <f>_xll.ciqfunctions.udf.CIQ(E9, "IQ_CITY")</f>
        <v>Burnaby</v>
      </c>
      <c r="I9" s="1" t="s">
        <v>55</v>
      </c>
      <c r="J9" s="5" t="s">
        <v>26</v>
      </c>
      <c r="K9" s="11">
        <v>0.72372596</v>
      </c>
      <c r="L9" s="11">
        <v>2.6541128179999998</v>
      </c>
      <c r="M9" s="2">
        <v>2.6672897818947936</v>
      </c>
      <c r="N9" s="5" t="s">
        <v>27</v>
      </c>
      <c r="O9" s="2"/>
    </row>
    <row r="10" spans="1:15" x14ac:dyDescent="0.2">
      <c r="A10">
        <v>9</v>
      </c>
      <c r="B10" s="1">
        <v>15</v>
      </c>
      <c r="C10" s="6" t="s">
        <v>21</v>
      </c>
      <c r="D10" s="6" t="s">
        <v>56</v>
      </c>
      <c r="E10" s="1" t="s">
        <v>57</v>
      </c>
      <c r="F10" s="1" t="s">
        <v>58</v>
      </c>
      <c r="G10" t="str">
        <f>_xll.ciqfunctions.udf.CIQ(E10, "IQ_STATE")</f>
        <v>BC</v>
      </c>
      <c r="H10" t="str">
        <f>_xll.ciqfunctions.udf.CIQ(E10, "IQ_CITY")</f>
        <v>Vancouver</v>
      </c>
      <c r="I10" s="1" t="s">
        <v>59</v>
      </c>
      <c r="J10" s="5" t="s">
        <v>26</v>
      </c>
      <c r="K10" s="11">
        <v>16.713190000000001</v>
      </c>
      <c r="L10" s="11">
        <v>61.131999999999998</v>
      </c>
      <c r="M10" s="2">
        <v>2.6577098686725873</v>
      </c>
      <c r="N10" s="5" t="s">
        <v>27</v>
      </c>
      <c r="O10" s="2"/>
    </row>
    <row r="11" spans="1:15" x14ac:dyDescent="0.2">
      <c r="A11">
        <v>10</v>
      </c>
      <c r="B11" s="1">
        <v>8</v>
      </c>
      <c r="C11" s="6" t="s">
        <v>21</v>
      </c>
      <c r="D11" s="6" t="s">
        <v>60</v>
      </c>
      <c r="E11" s="1" t="s">
        <v>61</v>
      </c>
      <c r="F11" s="1" t="s">
        <v>62</v>
      </c>
      <c r="G11" t="str">
        <f>_xll.ciqfunctions.udf.CIQ(E11, "IQ_STATE")</f>
        <v>BC</v>
      </c>
      <c r="H11" t="str">
        <f>_xll.ciqfunctions.udf.CIQ(E11, "IQ_CITY")</f>
        <v>Burnaby</v>
      </c>
      <c r="I11" s="1" t="s">
        <v>47</v>
      </c>
      <c r="J11" s="5" t="s">
        <v>26</v>
      </c>
      <c r="K11" s="11">
        <v>0.54613999999999996</v>
      </c>
      <c r="L11" s="11">
        <v>1.4239999999999999</v>
      </c>
      <c r="M11" s="2">
        <v>1.6073900465082214</v>
      </c>
      <c r="N11" s="5" t="s">
        <v>27</v>
      </c>
      <c r="O11" s="2"/>
    </row>
    <row r="12" spans="1:15" x14ac:dyDescent="0.2">
      <c r="A12">
        <v>11</v>
      </c>
      <c r="B12" s="1">
        <v>10</v>
      </c>
      <c r="C12" s="6" t="s">
        <v>21</v>
      </c>
      <c r="D12" s="6" t="s">
        <v>63</v>
      </c>
      <c r="E12" s="1" t="s">
        <v>64</v>
      </c>
      <c r="F12" s="1" t="s">
        <v>65</v>
      </c>
      <c r="G12" t="str">
        <f>_xll.ciqfunctions.udf.CIQ(E12, "IQ_STATE")</f>
        <v>BC</v>
      </c>
      <c r="H12" t="str">
        <f>_xll.ciqfunctions.udf.CIQ(E12, "IQ_CITY")</f>
        <v>Burnaby</v>
      </c>
      <c r="I12" s="1" t="s">
        <v>66</v>
      </c>
      <c r="J12" s="5" t="s">
        <v>26</v>
      </c>
      <c r="K12" s="11">
        <v>22.5</v>
      </c>
      <c r="L12" s="11">
        <v>55.350999999999999</v>
      </c>
      <c r="M12" s="2">
        <v>1.4600444444444443</v>
      </c>
      <c r="N12" s="5" t="s">
        <v>27</v>
      </c>
      <c r="O12" s="2"/>
    </row>
    <row r="13" spans="1:15" x14ac:dyDescent="0.2">
      <c r="A13">
        <v>12</v>
      </c>
      <c r="B13" s="1">
        <v>9</v>
      </c>
      <c r="C13" s="6" t="s">
        <v>21</v>
      </c>
      <c r="D13" s="6" t="s">
        <v>67</v>
      </c>
      <c r="E13" s="1" t="s">
        <v>68</v>
      </c>
      <c r="F13" s="1" t="s">
        <v>69</v>
      </c>
      <c r="G13" t="str">
        <f>_xll.ciqfunctions.udf.CIQ(E13, "IQ_STATE")</f>
        <v>QC</v>
      </c>
      <c r="H13" t="str">
        <f>_xll.ciqfunctions.udf.CIQ(E13, "IQ_CITY")</f>
        <v>Saint-Jérôme</v>
      </c>
      <c r="I13" s="1" t="s">
        <v>70</v>
      </c>
      <c r="J13" s="5" t="s">
        <v>26</v>
      </c>
      <c r="K13" s="11">
        <v>29.816995260000002</v>
      </c>
      <c r="L13" s="11">
        <v>72.911066680000005</v>
      </c>
      <c r="M13" s="2">
        <v>1.4452855173442449</v>
      </c>
      <c r="N13" s="5" t="s">
        <v>27</v>
      </c>
      <c r="O13" s="2"/>
    </row>
    <row r="14" spans="1:15" x14ac:dyDescent="0.2">
      <c r="A14">
        <v>13</v>
      </c>
      <c r="B14" s="1"/>
      <c r="C14" s="6" t="s">
        <v>21</v>
      </c>
      <c r="D14" s="6" t="s">
        <v>71</v>
      </c>
      <c r="E14" s="1" t="s">
        <v>72</v>
      </c>
      <c r="F14" s="1" t="s">
        <v>73</v>
      </c>
      <c r="G14" t="str">
        <f>_xll.ciqfunctions.udf.CIQ(E14, "IQ_STATE")</f>
        <v>BC</v>
      </c>
      <c r="H14" t="str">
        <f>_xll.ciqfunctions.udf.CIQ(E14, "IQ_CITY")</f>
        <v>Vancouver</v>
      </c>
      <c r="I14" s="1" t="s">
        <v>74</v>
      </c>
      <c r="J14" s="5" t="s">
        <v>26</v>
      </c>
      <c r="K14" s="11">
        <v>1.25438874</v>
      </c>
      <c r="L14" s="11">
        <v>2.9326925180000001</v>
      </c>
      <c r="M14" s="2">
        <v>1.3379455064304868</v>
      </c>
      <c r="N14" s="5" t="s">
        <v>27</v>
      </c>
      <c r="O14" s="2"/>
    </row>
    <row r="15" spans="1:15" x14ac:dyDescent="0.2">
      <c r="A15">
        <v>14</v>
      </c>
      <c r="B15" s="1">
        <v>12</v>
      </c>
      <c r="C15" s="6" t="s">
        <v>21</v>
      </c>
      <c r="D15" s="6" t="s">
        <v>75</v>
      </c>
      <c r="E15" s="1" t="s">
        <v>76</v>
      </c>
      <c r="F15" s="1" t="s">
        <v>77</v>
      </c>
      <c r="G15" t="str">
        <f>_xll.ciqfunctions.udf.CIQ(E15, "IQ_STATE")</f>
        <v>BC</v>
      </c>
      <c r="H15" t="str">
        <f>_xll.ciqfunctions.udf.CIQ(E15, "IQ_CITY")</f>
        <v>Aldergrove</v>
      </c>
      <c r="I15" s="1" t="s">
        <v>70</v>
      </c>
      <c r="J15" s="5" t="s">
        <v>26</v>
      </c>
      <c r="K15" s="11">
        <v>18.564559995</v>
      </c>
      <c r="L15" s="11">
        <v>42.038866852799998</v>
      </c>
      <c r="M15" s="2">
        <v>1.2644687977588664</v>
      </c>
      <c r="N15" s="5" t="s">
        <v>27</v>
      </c>
      <c r="O15" s="2"/>
    </row>
    <row r="16" spans="1:15" x14ac:dyDescent="0.2">
      <c r="A16">
        <v>15</v>
      </c>
      <c r="B16" s="1">
        <v>13</v>
      </c>
      <c r="C16" s="6" t="s">
        <v>21</v>
      </c>
      <c r="D16" s="6" t="s">
        <v>78</v>
      </c>
      <c r="E16" s="1" t="s">
        <v>79</v>
      </c>
      <c r="F16" s="1" t="s">
        <v>80</v>
      </c>
      <c r="G16" t="str">
        <f>_xll.ciqfunctions.udf.CIQ(E16, "IQ_STATE")</f>
        <v>ON</v>
      </c>
      <c r="H16" t="str">
        <f>_xll.ciqfunctions.udf.CIQ(E16, "IQ_CITY")</f>
        <v>Toronto</v>
      </c>
      <c r="I16" s="1" t="s">
        <v>43</v>
      </c>
      <c r="J16" s="5" t="s">
        <v>26</v>
      </c>
      <c r="K16" s="11">
        <v>8.0476200000000002</v>
      </c>
      <c r="L16" s="11">
        <v>16.297319999999999</v>
      </c>
      <c r="M16" s="2">
        <v>1.0251105295727183</v>
      </c>
      <c r="N16" s="5" t="s">
        <v>27</v>
      </c>
      <c r="O16" s="2"/>
    </row>
    <row r="17" spans="1:15" x14ac:dyDescent="0.2">
      <c r="A17">
        <v>16</v>
      </c>
      <c r="B17" s="1"/>
      <c r="C17" s="6" t="s">
        <v>21</v>
      </c>
      <c r="D17" s="6" t="s">
        <v>81</v>
      </c>
      <c r="E17" s="1" t="s">
        <v>82</v>
      </c>
      <c r="F17" s="1" t="s">
        <v>83</v>
      </c>
      <c r="G17" t="str">
        <f>_xll.ciqfunctions.udf.CIQ(E17, "IQ_STATE")</f>
        <v>ON</v>
      </c>
      <c r="H17" t="str">
        <f>_xll.ciqfunctions.udf.CIQ(E17, "IQ_CITY")</f>
        <v>Toronto</v>
      </c>
      <c r="I17" s="1" t="s">
        <v>74</v>
      </c>
      <c r="J17" s="5" t="s">
        <v>26</v>
      </c>
      <c r="K17" s="11">
        <v>61.566540000000003</v>
      </c>
      <c r="L17" s="11">
        <v>124.43668</v>
      </c>
      <c r="M17" s="2">
        <v>1.0211738389066527</v>
      </c>
      <c r="N17" s="5" t="s">
        <v>27</v>
      </c>
      <c r="O17" s="2"/>
    </row>
    <row r="18" spans="1:15" x14ac:dyDescent="0.2">
      <c r="A18">
        <v>17</v>
      </c>
      <c r="B18" s="1">
        <v>14</v>
      </c>
      <c r="C18" s="6" t="s">
        <v>21</v>
      </c>
      <c r="D18" s="6" t="s">
        <v>84</v>
      </c>
      <c r="E18" s="1" t="s">
        <v>85</v>
      </c>
      <c r="F18" s="1" t="s">
        <v>86</v>
      </c>
      <c r="G18" t="str">
        <f>_xll.ciqfunctions.udf.CIQ(E18, "IQ_STATE")</f>
        <v>QC</v>
      </c>
      <c r="H18" t="str">
        <f>_xll.ciqfunctions.udf.CIQ(E18, "IQ_CITY")</f>
        <v>Montreal</v>
      </c>
      <c r="I18" s="1" t="s">
        <v>25</v>
      </c>
      <c r="J18" s="5" t="s">
        <v>26</v>
      </c>
      <c r="K18" s="11">
        <v>17.775030000000001</v>
      </c>
      <c r="L18" s="11">
        <v>31.068349999999999</v>
      </c>
      <c r="M18" s="2">
        <v>0.74786484185961988</v>
      </c>
      <c r="N18" s="5" t="s">
        <v>27</v>
      </c>
      <c r="O18" s="2"/>
    </row>
    <row r="19" spans="1:15" x14ac:dyDescent="0.2">
      <c r="A19">
        <v>18</v>
      </c>
      <c r="B19" s="1">
        <v>6</v>
      </c>
      <c r="C19" s="6" t="s">
        <v>21</v>
      </c>
      <c r="D19" s="6" t="s">
        <v>87</v>
      </c>
      <c r="E19" s="1" t="s">
        <v>88</v>
      </c>
      <c r="F19" s="1" t="s">
        <v>89</v>
      </c>
      <c r="G19" t="str">
        <f>_xll.ciqfunctions.udf.CIQ(E19, "IQ_STATE")</f>
        <v>ON</v>
      </c>
      <c r="H19" t="str">
        <f>_xll.ciqfunctions.udf.CIQ(E19, "IQ_CITY")</f>
        <v>Toronto</v>
      </c>
      <c r="I19" s="1" t="s">
        <v>74</v>
      </c>
      <c r="J19" s="5" t="s">
        <v>26</v>
      </c>
      <c r="K19" s="11">
        <v>11.448040000000001</v>
      </c>
      <c r="L19" s="11">
        <v>19.518650000000001</v>
      </c>
      <c r="M19" s="2">
        <v>0.70497744592087375</v>
      </c>
      <c r="N19" s="5" t="s">
        <v>27</v>
      </c>
      <c r="O19" s="2"/>
    </row>
    <row r="20" spans="1:15" x14ac:dyDescent="0.2">
      <c r="A20">
        <v>19</v>
      </c>
      <c r="B20" s="1">
        <v>17</v>
      </c>
      <c r="C20" s="6" t="s">
        <v>21</v>
      </c>
      <c r="D20" s="6" t="s">
        <v>90</v>
      </c>
      <c r="E20" s="1" t="s">
        <v>91</v>
      </c>
      <c r="F20" s="1" t="s">
        <v>92</v>
      </c>
      <c r="G20" t="str">
        <f>_xll.ciqfunctions.udf.CIQ(E20, "IQ_STATE")</f>
        <v>BC</v>
      </c>
      <c r="H20" t="str">
        <f>_xll.ciqfunctions.udf.CIQ(E20, "IQ_CITY")</f>
        <v>Delta</v>
      </c>
      <c r="I20" s="1" t="s">
        <v>74</v>
      </c>
      <c r="J20" s="5" t="s">
        <v>26</v>
      </c>
      <c r="K20" s="11">
        <v>216.51947799999999</v>
      </c>
      <c r="L20" s="11">
        <v>338.616468</v>
      </c>
      <c r="M20" s="2">
        <v>0.56390764991591191</v>
      </c>
      <c r="N20" s="5" t="s">
        <v>27</v>
      </c>
      <c r="O20" s="2"/>
    </row>
    <row r="21" spans="1:15" x14ac:dyDescent="0.2">
      <c r="A21">
        <v>20</v>
      </c>
      <c r="B21" s="1"/>
      <c r="C21" s="6" t="s">
        <v>21</v>
      </c>
      <c r="D21" s="6" t="s">
        <v>93</v>
      </c>
      <c r="E21" s="1" t="s">
        <v>94</v>
      </c>
      <c r="F21" s="1" t="s">
        <v>95</v>
      </c>
      <c r="G21" t="str">
        <f>_xll.ciqfunctions.udf.CIQ(E21, "IQ_STATE")</f>
        <v>QC</v>
      </c>
      <c r="H21" t="str">
        <f>_xll.ciqfunctions.udf.CIQ(E21, "IQ_CITY")</f>
        <v>Boisbriand</v>
      </c>
      <c r="I21" s="1" t="s">
        <v>96</v>
      </c>
      <c r="J21" s="5" t="s">
        <v>26</v>
      </c>
      <c r="K21" s="11">
        <v>2.41717</v>
      </c>
      <c r="L21" s="11">
        <v>3.5137900000000002</v>
      </c>
      <c r="M21" s="2">
        <v>0.45367930265558476</v>
      </c>
      <c r="N21" s="5" t="s">
        <v>27</v>
      </c>
      <c r="O21" s="2"/>
    </row>
    <row r="22" spans="1:15" x14ac:dyDescent="0.2">
      <c r="A22">
        <v>21</v>
      </c>
      <c r="B22" s="1">
        <v>18</v>
      </c>
      <c r="C22" s="6" t="s">
        <v>21</v>
      </c>
      <c r="D22" s="6" t="s">
        <v>97</v>
      </c>
      <c r="E22" s="1" t="s">
        <v>98</v>
      </c>
      <c r="F22" s="1" t="s">
        <v>99</v>
      </c>
      <c r="G22" t="str">
        <f>_xll.ciqfunctions.udf.CIQ(E22, "IQ_STATE")</f>
        <v>QC</v>
      </c>
      <c r="H22" t="str">
        <f>_xll.ciqfunctions.udf.CIQ(E22, "IQ_CITY")</f>
        <v>Montreal</v>
      </c>
      <c r="I22" s="1" t="s">
        <v>100</v>
      </c>
      <c r="J22" s="5" t="s">
        <v>26</v>
      </c>
      <c r="K22" s="11">
        <v>22.100249999999999</v>
      </c>
      <c r="L22" s="11">
        <v>30.190919999999998</v>
      </c>
      <c r="M22" s="2">
        <v>0.36608952387416438</v>
      </c>
      <c r="N22" s="5" t="s">
        <v>27</v>
      </c>
      <c r="O22" s="2"/>
    </row>
    <row r="23" spans="1:15" x14ac:dyDescent="0.2">
      <c r="A23">
        <v>22</v>
      </c>
      <c r="B23" s="1">
        <v>20</v>
      </c>
      <c r="C23" s="6" t="s">
        <v>21</v>
      </c>
      <c r="D23" s="6" t="s">
        <v>101</v>
      </c>
      <c r="E23" s="1" t="s">
        <v>102</v>
      </c>
      <c r="F23" s="1" t="s">
        <v>103</v>
      </c>
      <c r="G23" t="str">
        <f>_xll.ciqfunctions.udf.CIQ(E23, "IQ_STATE")</f>
        <v>QC</v>
      </c>
      <c r="H23" t="str">
        <f>_xll.ciqfunctions.udf.CIQ(E23, "IQ_CITY")</f>
        <v>Montreal</v>
      </c>
      <c r="I23" s="1" t="s">
        <v>104</v>
      </c>
      <c r="J23" s="5" t="s">
        <v>26</v>
      </c>
      <c r="K23" s="11">
        <v>3.2215699999999998</v>
      </c>
      <c r="L23" s="11">
        <v>4.3496199999999998</v>
      </c>
      <c r="M23" s="2">
        <v>0.35015535903301798</v>
      </c>
      <c r="N23" s="5" t="s">
        <v>27</v>
      </c>
      <c r="O23" s="2"/>
    </row>
    <row r="24" spans="1:15" x14ac:dyDescent="0.2">
      <c r="A24">
        <v>23</v>
      </c>
      <c r="B24" s="1">
        <v>21</v>
      </c>
      <c r="C24" s="6" t="s">
        <v>21</v>
      </c>
      <c r="D24" s="6" t="s">
        <v>105</v>
      </c>
      <c r="E24" s="1" t="s">
        <v>106</v>
      </c>
      <c r="F24" s="1" t="s">
        <v>107</v>
      </c>
      <c r="G24" t="str">
        <f>_xll.ciqfunctions.udf.CIQ(E24, "IQ_STATE")</f>
        <v>BC</v>
      </c>
      <c r="H24" t="str">
        <f>_xll.ciqfunctions.udf.CIQ(E24, "IQ_CITY")</f>
        <v>Vancouver</v>
      </c>
      <c r="I24" s="1" t="s">
        <v>108</v>
      </c>
      <c r="J24" s="5" t="s">
        <v>26</v>
      </c>
      <c r="K24" s="11">
        <v>2.02793</v>
      </c>
      <c r="L24" s="11">
        <v>2.7138200000000001</v>
      </c>
      <c r="M24" s="2">
        <v>0.33822173349178719</v>
      </c>
      <c r="N24" s="5" t="s">
        <v>27</v>
      </c>
      <c r="O24" s="2"/>
    </row>
    <row r="25" spans="1:15" x14ac:dyDescent="0.2">
      <c r="A25">
        <v>24</v>
      </c>
      <c r="B25" s="1">
        <v>22</v>
      </c>
      <c r="C25" s="6" t="s">
        <v>21</v>
      </c>
      <c r="D25" s="6" t="s">
        <v>109</v>
      </c>
      <c r="E25" s="1" t="s">
        <v>110</v>
      </c>
      <c r="F25" s="1" t="s">
        <v>111</v>
      </c>
      <c r="G25" t="str">
        <f>_xll.ciqfunctions.udf.CIQ(E25, "IQ_STATE")</f>
        <v>ON</v>
      </c>
      <c r="H25" t="str">
        <f>_xll.ciqfunctions.udf.CIQ(E25, "IQ_CITY")</f>
        <v>Burlington</v>
      </c>
      <c r="I25" s="1" t="s">
        <v>59</v>
      </c>
      <c r="J25" s="5" t="s">
        <v>26</v>
      </c>
      <c r="K25" s="11">
        <v>17.392629829999997</v>
      </c>
      <c r="L25" s="11">
        <v>22.945731826000003</v>
      </c>
      <c r="M25" s="2">
        <v>0.31927903084682652</v>
      </c>
      <c r="N25" s="5" t="s">
        <v>27</v>
      </c>
      <c r="O25" s="2"/>
    </row>
    <row r="26" spans="1:15" x14ac:dyDescent="0.2">
      <c r="A26">
        <v>25</v>
      </c>
      <c r="B26" s="1">
        <v>23</v>
      </c>
      <c r="C26" s="6" t="s">
        <v>21</v>
      </c>
      <c r="D26" s="6" t="s">
        <v>112</v>
      </c>
      <c r="E26" s="1" t="s">
        <v>113</v>
      </c>
      <c r="F26" s="1" t="s">
        <v>114</v>
      </c>
      <c r="G26" t="str">
        <f>_xll.ciqfunctions.udf.CIQ(E26, "IQ_STATE")</f>
        <v>AB</v>
      </c>
      <c r="H26" t="str">
        <f>_xll.ciqfunctions.udf.CIQ(E26, "IQ_CITY")</f>
        <v>Airdrie</v>
      </c>
      <c r="I26" s="1" t="s">
        <v>115</v>
      </c>
      <c r="J26" s="5" t="s">
        <v>26</v>
      </c>
      <c r="K26" s="11">
        <v>9.3615600000000008</v>
      </c>
      <c r="L26" s="11">
        <v>12.11863</v>
      </c>
      <c r="M26" s="2">
        <v>0.29450967573780429</v>
      </c>
      <c r="N26" s="5" t="s">
        <v>27</v>
      </c>
      <c r="O26" s="2"/>
    </row>
  </sheetData>
  <autoFilter ref="A1:O1" xr:uid="{FC195618-723E-4B0F-861E-C09366B0D28B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3B6E5-98E5-434D-8742-36B2DFC283C5}">
  <dimension ref="A1:U26"/>
  <sheetViews>
    <sheetView tabSelected="1" workbookViewId="0">
      <selection activeCell="E22" sqref="E22"/>
    </sheetView>
  </sheetViews>
  <sheetFormatPr baseColWidth="10" defaultColWidth="8.83203125" defaultRowHeight="15" x14ac:dyDescent="0.2"/>
  <cols>
    <col min="2" max="3" width="9.1640625" customWidth="1"/>
    <col min="4" max="4" width="19.33203125" customWidth="1"/>
    <col min="5" max="5" width="36.83203125" customWidth="1"/>
    <col min="6" max="7" width="13.83203125" customWidth="1"/>
    <col min="10" max="10" width="15.5" style="12" customWidth="1"/>
    <col min="11" max="11" width="18.5" style="12" customWidth="1"/>
  </cols>
  <sheetData>
    <row r="1" spans="1:21" s="9" customFormat="1" ht="48" x14ac:dyDescent="0.2">
      <c r="A1" s="7" t="s">
        <v>7</v>
      </c>
      <c r="B1" s="7" t="s">
        <v>8</v>
      </c>
      <c r="C1" s="7" t="s">
        <v>9</v>
      </c>
      <c r="D1" s="7" t="s">
        <v>116</v>
      </c>
      <c r="E1" s="7" t="s">
        <v>117</v>
      </c>
      <c r="F1" s="8" t="s">
        <v>13</v>
      </c>
      <c r="G1" s="8" t="s">
        <v>14</v>
      </c>
      <c r="H1" s="7" t="s">
        <v>15</v>
      </c>
      <c r="I1" s="7" t="s">
        <v>16</v>
      </c>
      <c r="J1" s="7" t="s">
        <v>118</v>
      </c>
      <c r="K1" s="7" t="s">
        <v>119</v>
      </c>
      <c r="L1" s="7" t="s">
        <v>19</v>
      </c>
      <c r="M1" s="7" t="s">
        <v>20</v>
      </c>
      <c r="O1" s="7"/>
      <c r="P1" s="7"/>
      <c r="Q1" s="7"/>
      <c r="R1" s="7"/>
    </row>
    <row r="2" spans="1:21" x14ac:dyDescent="0.2">
      <c r="A2">
        <v>1</v>
      </c>
      <c r="C2" s="6" t="s">
        <v>120</v>
      </c>
      <c r="D2" s="6" t="s">
        <v>121</v>
      </c>
      <c r="E2" t="s">
        <v>122</v>
      </c>
      <c r="F2" t="s">
        <v>123</v>
      </c>
      <c r="G2" t="s">
        <v>124</v>
      </c>
      <c r="H2" t="s">
        <v>125</v>
      </c>
      <c r="I2" s="5" t="s">
        <v>126</v>
      </c>
      <c r="J2" s="12" t="s">
        <v>127</v>
      </c>
      <c r="K2" s="12" t="s">
        <v>128</v>
      </c>
      <c r="L2" s="2">
        <v>112.821</v>
      </c>
      <c r="M2" s="5" t="s">
        <v>129</v>
      </c>
      <c r="Q2" s="3"/>
      <c r="R2" s="3"/>
      <c r="T2" s="4"/>
      <c r="U2" s="4"/>
    </row>
    <row r="3" spans="1:21" x14ac:dyDescent="0.2">
      <c r="A3">
        <v>2</v>
      </c>
      <c r="C3" s="6" t="s">
        <v>120</v>
      </c>
      <c r="D3" s="6" t="s">
        <v>130</v>
      </c>
      <c r="E3" t="s">
        <v>131</v>
      </c>
      <c r="F3" t="s">
        <v>123</v>
      </c>
      <c r="G3" t="s">
        <v>132</v>
      </c>
      <c r="H3" t="s">
        <v>133</v>
      </c>
      <c r="I3" s="5" t="s">
        <v>126</v>
      </c>
      <c r="J3" s="12" t="s">
        <v>134</v>
      </c>
      <c r="K3" s="12" t="s">
        <v>135</v>
      </c>
      <c r="L3" s="2">
        <v>54.313000000000002</v>
      </c>
      <c r="M3" s="5" t="s">
        <v>129</v>
      </c>
      <c r="Q3" s="3"/>
      <c r="R3" s="3"/>
      <c r="T3" s="4"/>
      <c r="U3" s="4"/>
    </row>
    <row r="4" spans="1:21" x14ac:dyDescent="0.2">
      <c r="A4">
        <v>3</v>
      </c>
      <c r="C4" s="6" t="s">
        <v>120</v>
      </c>
      <c r="D4" s="6" t="s">
        <v>136</v>
      </c>
      <c r="E4" t="s">
        <v>137</v>
      </c>
      <c r="F4" t="s">
        <v>123</v>
      </c>
      <c r="G4" t="s">
        <v>138</v>
      </c>
      <c r="H4" t="s">
        <v>139</v>
      </c>
      <c r="I4" s="5" t="s">
        <v>126</v>
      </c>
      <c r="J4" s="12" t="s">
        <v>140</v>
      </c>
      <c r="K4" s="12" t="s">
        <v>141</v>
      </c>
      <c r="L4" s="2">
        <v>36.878999999999998</v>
      </c>
      <c r="M4" s="5" t="s">
        <v>129</v>
      </c>
      <c r="Q4" s="3"/>
      <c r="R4" s="3"/>
      <c r="T4" s="4"/>
      <c r="U4" s="4"/>
    </row>
    <row r="5" spans="1:21" x14ac:dyDescent="0.2">
      <c r="A5">
        <v>4</v>
      </c>
      <c r="B5">
        <v>3</v>
      </c>
      <c r="C5" s="6" t="s">
        <v>120</v>
      </c>
      <c r="D5" s="6" t="s">
        <v>142</v>
      </c>
      <c r="E5" t="s">
        <v>143</v>
      </c>
      <c r="F5" t="s">
        <v>144</v>
      </c>
      <c r="G5" t="s">
        <v>145</v>
      </c>
      <c r="H5" t="s">
        <v>146</v>
      </c>
      <c r="I5" s="5" t="s">
        <v>126</v>
      </c>
      <c r="J5" s="12" t="s">
        <v>147</v>
      </c>
      <c r="K5" s="12" t="s">
        <v>148</v>
      </c>
      <c r="L5" s="2">
        <v>34.465000000000003</v>
      </c>
      <c r="M5" s="5" t="s">
        <v>129</v>
      </c>
      <c r="Q5" s="3"/>
      <c r="R5" s="3"/>
      <c r="T5" s="4"/>
      <c r="U5" s="4"/>
    </row>
    <row r="6" spans="1:21" x14ac:dyDescent="0.2">
      <c r="A6">
        <v>5</v>
      </c>
      <c r="C6" s="6" t="s">
        <v>120</v>
      </c>
      <c r="D6" s="6" t="s">
        <v>149</v>
      </c>
      <c r="E6" t="s">
        <v>150</v>
      </c>
      <c r="F6" t="s">
        <v>144</v>
      </c>
      <c r="G6" t="s">
        <v>145</v>
      </c>
      <c r="H6" t="s">
        <v>151</v>
      </c>
      <c r="I6" s="5" t="s">
        <v>126</v>
      </c>
      <c r="J6" s="12" t="s">
        <v>152</v>
      </c>
      <c r="K6" s="12" t="s">
        <v>153</v>
      </c>
      <c r="L6" s="2">
        <v>32.929000000000002</v>
      </c>
      <c r="M6" s="5" t="s">
        <v>129</v>
      </c>
      <c r="Q6" s="3"/>
      <c r="R6" s="3"/>
      <c r="T6" s="4"/>
      <c r="U6" s="4"/>
    </row>
    <row r="7" spans="1:21" x14ac:dyDescent="0.2">
      <c r="A7">
        <v>6</v>
      </c>
      <c r="B7">
        <v>6</v>
      </c>
      <c r="C7" s="6" t="s">
        <v>120</v>
      </c>
      <c r="D7" s="6" t="s">
        <v>154</v>
      </c>
      <c r="E7" t="s">
        <v>155</v>
      </c>
      <c r="F7" t="s">
        <v>144</v>
      </c>
      <c r="G7" t="s">
        <v>145</v>
      </c>
      <c r="H7" t="s">
        <v>156</v>
      </c>
      <c r="I7" s="5" t="s">
        <v>126</v>
      </c>
      <c r="J7" s="12" t="s">
        <v>157</v>
      </c>
      <c r="K7" s="12" t="s">
        <v>158</v>
      </c>
      <c r="L7" s="2">
        <v>15.808999999999999</v>
      </c>
      <c r="M7" s="5" t="s">
        <v>129</v>
      </c>
      <c r="Q7" s="3"/>
      <c r="R7" s="3"/>
      <c r="T7" s="4"/>
      <c r="U7" s="4"/>
    </row>
    <row r="8" spans="1:21" x14ac:dyDescent="0.2">
      <c r="A8">
        <v>7</v>
      </c>
      <c r="B8">
        <v>5</v>
      </c>
      <c r="C8" s="6" t="s">
        <v>120</v>
      </c>
      <c r="D8" s="6" t="s">
        <v>159</v>
      </c>
      <c r="E8" t="s">
        <v>160</v>
      </c>
      <c r="F8" t="s">
        <v>161</v>
      </c>
      <c r="G8" t="s">
        <v>162</v>
      </c>
      <c r="H8" t="s">
        <v>139</v>
      </c>
      <c r="I8" s="5" t="s">
        <v>126</v>
      </c>
      <c r="J8" s="12" t="s">
        <v>163</v>
      </c>
      <c r="K8" s="12" t="s">
        <v>164</v>
      </c>
      <c r="L8" s="2">
        <v>13.286</v>
      </c>
      <c r="M8" s="5" t="s">
        <v>129</v>
      </c>
      <c r="Q8" s="3"/>
      <c r="R8" s="3"/>
      <c r="T8" s="4"/>
      <c r="U8" s="4"/>
    </row>
    <row r="9" spans="1:21" x14ac:dyDescent="0.2">
      <c r="A9">
        <v>8</v>
      </c>
      <c r="C9" s="6" t="s">
        <v>120</v>
      </c>
      <c r="D9" s="6" t="s">
        <v>165</v>
      </c>
      <c r="E9" t="s">
        <v>166</v>
      </c>
      <c r="F9" t="s">
        <v>123</v>
      </c>
      <c r="G9" t="s">
        <v>124</v>
      </c>
      <c r="H9" t="s">
        <v>167</v>
      </c>
      <c r="I9" s="5" t="s">
        <v>126</v>
      </c>
      <c r="J9" s="12" t="s">
        <v>168</v>
      </c>
      <c r="K9" s="12" t="s">
        <v>169</v>
      </c>
      <c r="L9" s="2">
        <v>12.05</v>
      </c>
      <c r="M9" s="5" t="s">
        <v>129</v>
      </c>
      <c r="Q9" s="3"/>
      <c r="R9" s="3"/>
      <c r="T9" s="4"/>
      <c r="U9" s="4"/>
    </row>
    <row r="10" spans="1:21" x14ac:dyDescent="0.2">
      <c r="A10">
        <v>9</v>
      </c>
      <c r="B10">
        <v>7</v>
      </c>
      <c r="C10" s="6" t="s">
        <v>120</v>
      </c>
      <c r="D10" s="6" t="s">
        <v>170</v>
      </c>
      <c r="E10" t="s">
        <v>171</v>
      </c>
      <c r="F10" t="s">
        <v>161</v>
      </c>
      <c r="G10" t="s">
        <v>172</v>
      </c>
      <c r="H10" t="s">
        <v>133</v>
      </c>
      <c r="I10" s="5" t="s">
        <v>126</v>
      </c>
      <c r="J10" s="12" t="s">
        <v>173</v>
      </c>
      <c r="K10" s="12" t="s">
        <v>174</v>
      </c>
      <c r="L10" s="2">
        <v>10.234999999999999</v>
      </c>
      <c r="M10" s="5" t="s">
        <v>129</v>
      </c>
      <c r="Q10" s="3"/>
      <c r="R10" s="3"/>
      <c r="T10" s="4"/>
      <c r="U10" s="4"/>
    </row>
    <row r="11" spans="1:21" x14ac:dyDescent="0.2">
      <c r="A11">
        <v>10</v>
      </c>
      <c r="C11" s="6" t="s">
        <v>120</v>
      </c>
      <c r="D11" s="6" t="s">
        <v>175</v>
      </c>
      <c r="E11" t="s">
        <v>176</v>
      </c>
      <c r="F11" t="s">
        <v>123</v>
      </c>
      <c r="G11" t="s">
        <v>124</v>
      </c>
      <c r="H11" t="s">
        <v>139</v>
      </c>
      <c r="I11" s="5" t="s">
        <v>126</v>
      </c>
      <c r="J11" s="12" t="s">
        <v>177</v>
      </c>
      <c r="K11" s="12" t="s">
        <v>178</v>
      </c>
      <c r="L11" s="2">
        <v>9.85</v>
      </c>
      <c r="M11" s="5" t="s">
        <v>129</v>
      </c>
      <c r="Q11" s="3"/>
      <c r="R11" s="3"/>
      <c r="T11" s="4"/>
      <c r="U11" s="4"/>
    </row>
    <row r="12" spans="1:21" x14ac:dyDescent="0.2">
      <c r="A12">
        <v>11</v>
      </c>
      <c r="C12" s="6" t="s">
        <v>120</v>
      </c>
      <c r="D12" s="6" t="s">
        <v>179</v>
      </c>
      <c r="E12" t="s">
        <v>180</v>
      </c>
      <c r="F12" t="s">
        <v>123</v>
      </c>
      <c r="G12" t="s">
        <v>124</v>
      </c>
      <c r="H12" t="s">
        <v>181</v>
      </c>
      <c r="I12" s="5" t="s">
        <v>126</v>
      </c>
      <c r="J12" s="12" t="s">
        <v>182</v>
      </c>
      <c r="K12" s="12" t="s">
        <v>183</v>
      </c>
      <c r="L12" s="2">
        <v>6.819</v>
      </c>
      <c r="M12" s="5" t="s">
        <v>129</v>
      </c>
      <c r="Q12" s="3"/>
      <c r="R12" s="3"/>
      <c r="T12" s="4"/>
      <c r="U12" s="4"/>
    </row>
    <row r="13" spans="1:21" x14ac:dyDescent="0.2">
      <c r="A13">
        <v>12</v>
      </c>
      <c r="B13">
        <v>8</v>
      </c>
      <c r="C13" s="6" t="s">
        <v>120</v>
      </c>
      <c r="D13" s="6" t="s">
        <v>184</v>
      </c>
      <c r="E13" t="s">
        <v>185</v>
      </c>
      <c r="F13" t="s">
        <v>123</v>
      </c>
      <c r="G13" t="s">
        <v>186</v>
      </c>
      <c r="H13" t="s">
        <v>139</v>
      </c>
      <c r="I13" s="5" t="s">
        <v>126</v>
      </c>
      <c r="J13" s="12" t="s">
        <v>187</v>
      </c>
      <c r="K13" s="12" t="s">
        <v>188</v>
      </c>
      <c r="L13" s="2">
        <v>5.835</v>
      </c>
      <c r="M13" s="5" t="s">
        <v>129</v>
      </c>
      <c r="Q13" s="3"/>
      <c r="R13" s="3"/>
      <c r="T13" s="4"/>
      <c r="U13" s="4"/>
    </row>
    <row r="14" spans="1:21" x14ac:dyDescent="0.2">
      <c r="A14">
        <v>13</v>
      </c>
      <c r="B14">
        <v>10</v>
      </c>
      <c r="C14" s="6" t="s">
        <v>120</v>
      </c>
      <c r="D14" s="6" t="s">
        <v>189</v>
      </c>
      <c r="E14" t="s">
        <v>190</v>
      </c>
      <c r="F14" t="s">
        <v>123</v>
      </c>
      <c r="G14" t="s">
        <v>124</v>
      </c>
      <c r="H14" t="s">
        <v>191</v>
      </c>
      <c r="I14" s="5" t="s">
        <v>126</v>
      </c>
      <c r="J14" s="12" t="s">
        <v>192</v>
      </c>
      <c r="K14" s="12" t="s">
        <v>193</v>
      </c>
      <c r="L14" s="2">
        <v>5.2530000000000001</v>
      </c>
      <c r="M14" s="5" t="s">
        <v>129</v>
      </c>
      <c r="Q14" s="3"/>
      <c r="R14" s="3"/>
      <c r="T14" s="4"/>
      <c r="U14" s="4"/>
    </row>
    <row r="15" spans="1:21" x14ac:dyDescent="0.2">
      <c r="A15">
        <v>14</v>
      </c>
      <c r="B15">
        <v>13</v>
      </c>
      <c r="C15" s="6" t="s">
        <v>120</v>
      </c>
      <c r="D15" s="6" t="s">
        <v>194</v>
      </c>
      <c r="E15" t="s">
        <v>195</v>
      </c>
      <c r="F15" t="s">
        <v>123</v>
      </c>
      <c r="G15" t="s">
        <v>124</v>
      </c>
      <c r="H15" t="s">
        <v>167</v>
      </c>
      <c r="I15" s="5" t="s">
        <v>126</v>
      </c>
      <c r="J15" s="12" t="s">
        <v>196</v>
      </c>
      <c r="K15" s="12" t="s">
        <v>197</v>
      </c>
      <c r="L15" s="2">
        <v>3.5270000000000001</v>
      </c>
      <c r="M15" s="5" t="s">
        <v>129</v>
      </c>
      <c r="Q15" s="3"/>
      <c r="R15" s="3"/>
      <c r="T15" s="4"/>
      <c r="U15" s="4"/>
    </row>
    <row r="16" spans="1:21" x14ac:dyDescent="0.2">
      <c r="A16">
        <v>15</v>
      </c>
      <c r="C16" s="6" t="s">
        <v>120</v>
      </c>
      <c r="D16" s="6" t="s">
        <v>198</v>
      </c>
      <c r="E16" t="s">
        <v>199</v>
      </c>
      <c r="F16" t="s">
        <v>144</v>
      </c>
      <c r="G16" t="s">
        <v>200</v>
      </c>
      <c r="H16" t="s">
        <v>167</v>
      </c>
      <c r="I16" s="5" t="s">
        <v>126</v>
      </c>
      <c r="J16" s="12" t="s">
        <v>201</v>
      </c>
      <c r="K16" s="12" t="s">
        <v>202</v>
      </c>
      <c r="L16" s="2">
        <v>3.4209999999999998</v>
      </c>
      <c r="M16" s="5" t="s">
        <v>129</v>
      </c>
      <c r="Q16" s="3"/>
      <c r="R16" s="3"/>
      <c r="T16" s="4"/>
      <c r="U16" s="4"/>
    </row>
    <row r="17" spans="1:21" x14ac:dyDescent="0.2">
      <c r="A17">
        <v>16</v>
      </c>
      <c r="B17">
        <v>15</v>
      </c>
      <c r="C17" s="6" t="s">
        <v>120</v>
      </c>
      <c r="D17" s="6" t="s">
        <v>203</v>
      </c>
      <c r="E17" t="s">
        <v>204</v>
      </c>
      <c r="F17" t="s">
        <v>161</v>
      </c>
      <c r="G17" t="s">
        <v>205</v>
      </c>
      <c r="H17" t="s">
        <v>133</v>
      </c>
      <c r="I17" s="5" t="s">
        <v>126</v>
      </c>
      <c r="J17" s="12" t="s">
        <v>206</v>
      </c>
      <c r="K17" s="12" t="s">
        <v>207</v>
      </c>
      <c r="L17" s="2">
        <v>3.367</v>
      </c>
      <c r="M17" s="5" t="s">
        <v>129</v>
      </c>
      <c r="Q17" s="3"/>
      <c r="R17" s="3"/>
      <c r="T17" s="4"/>
      <c r="U17" s="4"/>
    </row>
    <row r="18" spans="1:21" x14ac:dyDescent="0.2">
      <c r="A18">
        <v>17</v>
      </c>
      <c r="C18" s="6" t="s">
        <v>120</v>
      </c>
      <c r="D18" s="6" t="s">
        <v>208</v>
      </c>
      <c r="E18" t="s">
        <v>209</v>
      </c>
      <c r="F18" t="s">
        <v>144</v>
      </c>
      <c r="G18" t="s">
        <v>145</v>
      </c>
      <c r="H18" t="s">
        <v>210</v>
      </c>
      <c r="I18" s="5" t="s">
        <v>126</v>
      </c>
      <c r="J18" s="12" t="s">
        <v>211</v>
      </c>
      <c r="K18" s="12" t="s">
        <v>212</v>
      </c>
      <c r="L18" s="2">
        <v>3.097</v>
      </c>
      <c r="M18" s="5" t="s">
        <v>129</v>
      </c>
      <c r="Q18" s="3"/>
      <c r="R18" s="3"/>
      <c r="T18" s="4"/>
      <c r="U18" s="4"/>
    </row>
    <row r="19" spans="1:21" x14ac:dyDescent="0.2">
      <c r="A19">
        <v>18</v>
      </c>
      <c r="B19">
        <v>1</v>
      </c>
      <c r="C19" s="6" t="s">
        <v>120</v>
      </c>
      <c r="D19" s="6" t="s">
        <v>213</v>
      </c>
      <c r="E19" t="s">
        <v>214</v>
      </c>
      <c r="F19" t="s">
        <v>215</v>
      </c>
      <c r="G19" t="s">
        <v>216</v>
      </c>
      <c r="H19" t="s">
        <v>217</v>
      </c>
      <c r="I19" s="5" t="s">
        <v>126</v>
      </c>
      <c r="J19" s="12" t="s">
        <v>218</v>
      </c>
      <c r="K19" s="12" t="s">
        <v>219</v>
      </c>
      <c r="L19" s="2">
        <v>2.8820000000000001</v>
      </c>
      <c r="M19" s="5" t="s">
        <v>129</v>
      </c>
      <c r="Q19" s="3"/>
      <c r="R19" s="3"/>
      <c r="T19" s="4"/>
      <c r="U19" s="4"/>
    </row>
    <row r="20" spans="1:21" x14ac:dyDescent="0.2">
      <c r="A20">
        <v>19</v>
      </c>
      <c r="C20" s="6" t="s">
        <v>120</v>
      </c>
      <c r="D20" s="6" t="s">
        <v>220</v>
      </c>
      <c r="E20" t="s">
        <v>221</v>
      </c>
      <c r="F20" t="s">
        <v>123</v>
      </c>
      <c r="G20" t="s">
        <v>124</v>
      </c>
      <c r="H20" t="s">
        <v>139</v>
      </c>
      <c r="I20" s="5" t="s">
        <v>126</v>
      </c>
      <c r="J20" s="12" t="s">
        <v>222</v>
      </c>
      <c r="K20" s="12" t="s">
        <v>223</v>
      </c>
      <c r="L20" s="2">
        <v>2.81</v>
      </c>
      <c r="M20" s="5" t="s">
        <v>129</v>
      </c>
      <c r="Q20" s="3"/>
      <c r="R20" s="3"/>
      <c r="T20" s="4"/>
      <c r="U20" s="4"/>
    </row>
    <row r="21" spans="1:21" x14ac:dyDescent="0.2">
      <c r="A21">
        <v>20</v>
      </c>
      <c r="B21">
        <v>21</v>
      </c>
      <c r="C21" s="6" t="s">
        <v>120</v>
      </c>
      <c r="D21" s="6" t="s">
        <v>224</v>
      </c>
      <c r="E21" t="s">
        <v>225</v>
      </c>
      <c r="F21" t="s">
        <v>215</v>
      </c>
      <c r="G21" t="s">
        <v>216</v>
      </c>
      <c r="H21" t="s">
        <v>226</v>
      </c>
      <c r="I21" s="5" t="s">
        <v>126</v>
      </c>
      <c r="J21" s="12" t="s">
        <v>227</v>
      </c>
      <c r="K21" s="12" t="s">
        <v>228</v>
      </c>
      <c r="L21" s="2">
        <v>2.77</v>
      </c>
      <c r="M21" s="5" t="s">
        <v>129</v>
      </c>
      <c r="Q21" s="3"/>
      <c r="R21" s="3"/>
      <c r="T21" s="4"/>
      <c r="U21" s="4"/>
    </row>
    <row r="22" spans="1:21" x14ac:dyDescent="0.2">
      <c r="A22">
        <v>21</v>
      </c>
      <c r="C22" s="6" t="s">
        <v>120</v>
      </c>
      <c r="D22" s="6" t="s">
        <v>229</v>
      </c>
      <c r="E22" t="s">
        <v>230</v>
      </c>
      <c r="F22" t="s">
        <v>161</v>
      </c>
      <c r="G22" t="s">
        <v>205</v>
      </c>
      <c r="H22" t="s">
        <v>231</v>
      </c>
      <c r="I22" s="5" t="s">
        <v>126</v>
      </c>
      <c r="J22" s="12" t="s">
        <v>232</v>
      </c>
      <c r="K22" s="12" t="s">
        <v>233</v>
      </c>
      <c r="L22" s="2">
        <v>2.6080000000000001</v>
      </c>
      <c r="M22" s="5" t="s">
        <v>129</v>
      </c>
      <c r="Q22" s="3"/>
      <c r="R22" s="3"/>
      <c r="T22" s="4"/>
      <c r="U22" s="4"/>
    </row>
    <row r="23" spans="1:21" x14ac:dyDescent="0.2">
      <c r="A23">
        <v>22</v>
      </c>
      <c r="B23">
        <v>16</v>
      </c>
      <c r="C23" s="6" t="s">
        <v>120</v>
      </c>
      <c r="D23" s="6" t="s">
        <v>234</v>
      </c>
      <c r="E23" t="s">
        <v>235</v>
      </c>
      <c r="F23" t="s">
        <v>144</v>
      </c>
      <c r="G23" t="s">
        <v>145</v>
      </c>
      <c r="H23" t="s">
        <v>167</v>
      </c>
      <c r="I23" s="5" t="s">
        <v>126</v>
      </c>
      <c r="J23" s="12" t="s">
        <v>236</v>
      </c>
      <c r="K23" s="12" t="s">
        <v>237</v>
      </c>
      <c r="L23" s="2">
        <v>2.601</v>
      </c>
      <c r="M23" s="5" t="s">
        <v>129</v>
      </c>
      <c r="Q23" s="3"/>
      <c r="R23" s="3"/>
      <c r="T23" s="4"/>
      <c r="U23" s="4"/>
    </row>
    <row r="24" spans="1:21" x14ac:dyDescent="0.2">
      <c r="A24">
        <v>23</v>
      </c>
      <c r="C24" s="6" t="s">
        <v>120</v>
      </c>
      <c r="D24" s="6" t="s">
        <v>238</v>
      </c>
      <c r="E24" t="s">
        <v>239</v>
      </c>
      <c r="F24" t="s">
        <v>144</v>
      </c>
      <c r="G24" t="s">
        <v>240</v>
      </c>
      <c r="H24" t="s">
        <v>156</v>
      </c>
      <c r="I24" s="5" t="s">
        <v>126</v>
      </c>
      <c r="J24" s="12" t="s">
        <v>241</v>
      </c>
      <c r="K24" s="12" t="s">
        <v>242</v>
      </c>
      <c r="L24" s="2">
        <v>2.544</v>
      </c>
      <c r="M24" s="5" t="s">
        <v>129</v>
      </c>
      <c r="Q24" s="3"/>
      <c r="R24" s="3"/>
      <c r="T24" s="4"/>
      <c r="U24" s="4"/>
    </row>
    <row r="25" spans="1:21" x14ac:dyDescent="0.2">
      <c r="A25">
        <v>24</v>
      </c>
      <c r="C25" s="6" t="s">
        <v>120</v>
      </c>
      <c r="D25" s="6" t="s">
        <v>243</v>
      </c>
      <c r="E25" t="s">
        <v>244</v>
      </c>
      <c r="F25" t="s">
        <v>161</v>
      </c>
      <c r="G25" t="s">
        <v>205</v>
      </c>
      <c r="H25" t="s">
        <v>245</v>
      </c>
      <c r="I25" s="5" t="s">
        <v>126</v>
      </c>
      <c r="J25" s="12" t="s">
        <v>246</v>
      </c>
      <c r="K25" s="12" t="s">
        <v>247</v>
      </c>
      <c r="L25" s="2">
        <v>2.4809999999999999</v>
      </c>
      <c r="M25" s="5" t="s">
        <v>129</v>
      </c>
      <c r="Q25" s="3"/>
      <c r="R25" s="3"/>
      <c r="T25" s="4"/>
      <c r="U25" s="4"/>
    </row>
    <row r="26" spans="1:21" x14ac:dyDescent="0.2">
      <c r="A26">
        <v>25</v>
      </c>
      <c r="C26" s="6" t="s">
        <v>120</v>
      </c>
      <c r="D26" s="6" t="s">
        <v>248</v>
      </c>
      <c r="E26" t="s">
        <v>249</v>
      </c>
      <c r="F26" t="s">
        <v>250</v>
      </c>
      <c r="G26" t="s">
        <v>251</v>
      </c>
      <c r="H26" t="s">
        <v>74</v>
      </c>
      <c r="I26" s="5" t="s">
        <v>126</v>
      </c>
      <c r="J26" s="12" t="s">
        <v>252</v>
      </c>
      <c r="K26" s="12" t="s">
        <v>147</v>
      </c>
      <c r="L26" s="2">
        <v>2.3330000000000002</v>
      </c>
      <c r="M26" s="5" t="s">
        <v>129</v>
      </c>
    </row>
  </sheetData>
  <autoFilter ref="A1:U1" xr:uid="{5433B6E5-98E5-434D-8742-36B2DFC283C5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99F925AB454B49950D054D5218CE57" ma:contentTypeVersion="9" ma:contentTypeDescription="Create a new document." ma:contentTypeScope="" ma:versionID="002271561f787643f83e6c8c02d97e3c">
  <xsd:schema xmlns:xsd="http://www.w3.org/2001/XMLSchema" xmlns:xs="http://www.w3.org/2001/XMLSchema" xmlns:p="http://schemas.microsoft.com/office/2006/metadata/properties" xmlns:ns3="1d7e1d6b-56fe-41f2-8463-17034d21757b" xmlns:ns4="6db7863b-c592-415c-a2cb-cea56f9a843c" targetNamespace="http://schemas.microsoft.com/office/2006/metadata/properties" ma:root="true" ma:fieldsID="38821fe59b48f37a81589c56291bd021" ns3:_="" ns4:_="">
    <xsd:import namespace="1d7e1d6b-56fe-41f2-8463-17034d21757b"/>
    <xsd:import namespace="6db7863b-c592-415c-a2cb-cea56f9a843c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e1d6b-56fe-41f2-8463-17034d21757b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7863b-c592-415c-a2cb-cea56f9a8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E50C00-AD3A-4A0E-A887-3F3A7C6B6C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7e1d6b-56fe-41f2-8463-17034d21757b"/>
    <ds:schemaRef ds:uri="6db7863b-c592-415c-a2cb-cea56f9a84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73D8AC-9B92-49C6-96AE-ED96753FF6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5262AE-35FC-4E5F-A006-5BE9EF1DED8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Public</vt:lpstr>
      <vt:lpstr>Private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Yow</dc:creator>
  <cp:keywords/>
  <dc:description/>
  <cp:lastModifiedBy>Microsoft Office User</cp:lastModifiedBy>
  <cp:revision/>
  <dcterms:created xsi:type="dcterms:W3CDTF">2023-05-09T17:57:38Z</dcterms:created>
  <dcterms:modified xsi:type="dcterms:W3CDTF">2023-05-31T13:44:37Z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0x0101009799F925AB454B49950D054D5218CE57</vt:lpwstr>
  </property>
</Properties>
</file>